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talin.Nicolae\Desktop\NMI TTE\"/>
    </mc:Choice>
  </mc:AlternateContent>
  <bookViews>
    <workbookView xWindow="0" yWindow="0" windowWidth="28800" windowHeight="11700" activeTab="1"/>
  </bookViews>
  <sheets>
    <sheet name="1) Cover Page" sheetId="7" r:id="rId1"/>
    <sheet name="2) SS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2" l="1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9" i="2"/>
  <c r="H39" i="2" l="1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35" i="2"/>
  <c r="H36" i="2"/>
  <c r="H37" i="2"/>
  <c r="H38" i="2"/>
  <c r="H34" i="2"/>
</calcChain>
</file>

<file path=xl/sharedStrings.xml><?xml version="1.0" encoding="utf-8"?>
<sst xmlns="http://schemas.openxmlformats.org/spreadsheetml/2006/main" count="353" uniqueCount="182">
  <si>
    <t>CLIN</t>
  </si>
  <si>
    <t>Description</t>
  </si>
  <si>
    <t>Delivery place</t>
  </si>
  <si>
    <t>Remarks</t>
  </si>
  <si>
    <t>1</t>
  </si>
  <si>
    <t xml:space="preserve">SOW Reference </t>
  </si>
  <si>
    <t>NATO COMMUNICATIONS AND INFORMATION
AGENCY</t>
  </si>
  <si>
    <t>Part I</t>
  </si>
  <si>
    <t>Schedule of Supplies and Services</t>
  </si>
  <si>
    <t>Delivery Date (EDC +weeks)</t>
  </si>
  <si>
    <t xml:space="preserve">Unit Price </t>
  </si>
  <si>
    <t xml:space="preserve">Total Price </t>
  </si>
  <si>
    <t>Lot</t>
  </si>
  <si>
    <t>Contractor Premises</t>
  </si>
  <si>
    <t>Contractor Tasks</t>
  </si>
  <si>
    <t>CSSC Brunsssum</t>
  </si>
  <si>
    <t>EDC+1 week</t>
  </si>
  <si>
    <t>Project Management Activities</t>
  </si>
  <si>
    <t>Section 3 and 5</t>
  </si>
  <si>
    <t>1.1</t>
  </si>
  <si>
    <t>1.1.1</t>
  </si>
  <si>
    <t>Project Management</t>
  </si>
  <si>
    <t>Supply of Routers/Switches</t>
  </si>
  <si>
    <t>GLC-LH-SMD</t>
  </si>
  <si>
    <t>1000BASE-LX/LH SFP transceiver module, MMF/SMF, 1310nm, DOM</t>
  </si>
  <si>
    <t>CAB-CONSOLE-USB</t>
  </si>
  <si>
    <t>Console Cable 6ft with USB Type A and mini-B</t>
  </si>
  <si>
    <t>Batch 1</t>
  </si>
  <si>
    <t>2.1.1</t>
  </si>
  <si>
    <t>2.1.1.1</t>
  </si>
  <si>
    <t>2.1.1.2</t>
  </si>
  <si>
    <t>2.1.1.3</t>
  </si>
  <si>
    <t>2.1.1.4</t>
  </si>
  <si>
    <t>2.1.1.5</t>
  </si>
  <si>
    <t>Part Numbers</t>
  </si>
  <si>
    <t>N/A</t>
  </si>
  <si>
    <t>2.1.1.6</t>
  </si>
  <si>
    <t>2.1.1.7</t>
  </si>
  <si>
    <t>2.1.1.8</t>
  </si>
  <si>
    <t>2.1.1.9</t>
  </si>
  <si>
    <t>2.1.1.10</t>
  </si>
  <si>
    <t>2.1.1.11</t>
  </si>
  <si>
    <t>2.1.1.12</t>
  </si>
  <si>
    <t>2.1.1.13</t>
  </si>
  <si>
    <t>2.1.1.14</t>
  </si>
  <si>
    <t>2.1.1.15</t>
  </si>
  <si>
    <t>2.1.1.16</t>
  </si>
  <si>
    <t>2.1.1.17</t>
  </si>
  <si>
    <t>2.1.1.18</t>
  </si>
  <si>
    <t>2.1.1.19</t>
  </si>
  <si>
    <t>2.1.1.20</t>
  </si>
  <si>
    <t>Batch 2</t>
  </si>
  <si>
    <t>2.2.1</t>
  </si>
  <si>
    <t>2.2.1.1</t>
  </si>
  <si>
    <t>2.2.1.2</t>
  </si>
  <si>
    <t>2.2.1.3</t>
  </si>
  <si>
    <t>2.2.1.4</t>
  </si>
  <si>
    <t>2.2.1.5</t>
  </si>
  <si>
    <t>2.2.1.6</t>
  </si>
  <si>
    <t>2.2.1.7</t>
  </si>
  <si>
    <t>2.2.1.8</t>
  </si>
  <si>
    <t>2.2.1.9</t>
  </si>
  <si>
    <t>2.2.1.10</t>
  </si>
  <si>
    <t>2.2.1.11</t>
  </si>
  <si>
    <t>2.2.1.12</t>
  </si>
  <si>
    <t>2.2.1.13</t>
  </si>
  <si>
    <t>2.2.1.14</t>
  </si>
  <si>
    <t>2.2.1.15</t>
  </si>
  <si>
    <t>2.2.1.16</t>
  </si>
  <si>
    <t>2.2.1.17</t>
  </si>
  <si>
    <t>2.2.1.18</t>
  </si>
  <si>
    <t>2.2.1.19</t>
  </si>
  <si>
    <t>2.2.1.20</t>
  </si>
  <si>
    <t>2.2.1.21</t>
  </si>
  <si>
    <t>2.2.1.22</t>
  </si>
  <si>
    <t>2.2.1.23</t>
  </si>
  <si>
    <t>2.2.1.24</t>
  </si>
  <si>
    <t>2.2.1.25</t>
  </si>
  <si>
    <t>C9300L Network Advantage, 48-port license</t>
  </si>
  <si>
    <t>Cisco Type 2 Fan Module</t>
  </si>
  <si>
    <t>Europe AC Type A Power Cable</t>
  </si>
  <si>
    <t>No SSD Card Selected</t>
  </si>
  <si>
    <t>Prime Infrastructure Lifecycle &amp; Assurance Term - Smart Lic</t>
  </si>
  <si>
    <t>PI Dev Lic for Lifecycle &amp; Assurance Term 3Y</t>
  </si>
  <si>
    <t>Cisco Catalyst 9300L Stacking Kit</t>
  </si>
  <si>
    <t>Catalyst 9300L Stack Module</t>
  </si>
  <si>
    <t>50CM Type 3 Stacking Cable for C9300L</t>
  </si>
  <si>
    <t>Network Plug-n-Play Connect for zero-touch device deployment</t>
  </si>
  <si>
    <t>Total Qantity</t>
  </si>
  <si>
    <t>C9300L-NW-A-48</t>
  </si>
  <si>
    <t>FAN-T2</t>
  </si>
  <si>
    <t>CAB-TA-EU</t>
  </si>
  <si>
    <t>C9300L-SSD-NONE</t>
  </si>
  <si>
    <t>PI-LFAS-T</t>
  </si>
  <si>
    <t>PI-LFAS-AP-T-3Y</t>
  </si>
  <si>
    <t>C9300L-STACK-KIT</t>
  </si>
  <si>
    <t>C9300L-STACK</t>
  </si>
  <si>
    <t>STACK-T3-50CM</t>
  </si>
  <si>
    <t>NETWORK-PNP-LIC</t>
  </si>
  <si>
    <t>C9300L-48P-4X-A</t>
  </si>
  <si>
    <t>Catalyst 9300L 48p PoE, Network Advantage,4x10G Uplink</t>
  </si>
  <si>
    <t>CON-SSSNT-CA00LXL8</t>
  </si>
  <si>
    <t>SOLN SUPP 8X5XNBD Catalyst 9300L 48p PoE, Network Advantag</t>
  </si>
  <si>
    <t>TE-C9K-SW</t>
  </si>
  <si>
    <t>TE agent for IOSXE on C9K</t>
  </si>
  <si>
    <t>S9300LUK9-176</t>
  </si>
  <si>
    <t>Cisco Catalyst 9300L XE 17.6 UNIVERSAL</t>
  </si>
  <si>
    <t>PWR-C1-715WAC-P</t>
  </si>
  <si>
    <t>715W AC 80+ platinum Config 1 Power Supply</t>
  </si>
  <si>
    <t>PWR-C1-715WAC-P/2</t>
  </si>
  <si>
    <t>715W AC 80+ platinum Config 1 SecondaryPower Supply</t>
  </si>
  <si>
    <t>C9300L-DNA-A-48</t>
  </si>
  <si>
    <t>C9300L Cisco DNA Advantage, 48-port license</t>
  </si>
  <si>
    <t>C9300L-DNA-A-48-3Y</t>
  </si>
  <si>
    <t>C9300L Cisco DNA Advantage, 48-port, 3 Year Term license</t>
  </si>
  <si>
    <t>CON-SSTCM-C93LA48</t>
  </si>
  <si>
    <t>SOLN SUPP SW SUBC9300L Cisco DNA Adv</t>
  </si>
  <si>
    <t>TE-EMBEDDED-T</t>
  </si>
  <si>
    <t>Cisco ThousandEyes Enterprise Agent IBN Embedded</t>
  </si>
  <si>
    <t>TE-EMBEDDED-T-3Y</t>
  </si>
  <si>
    <t>ThousandEyes - Enterprise Agents</t>
  </si>
  <si>
    <t>D-DNAS-EXT-S-T</t>
  </si>
  <si>
    <t>Cisco DNA Spaces Extend Term License for Catalyst Switches</t>
  </si>
  <si>
    <t>D-DNAS-EXT-S-3Y</t>
  </si>
  <si>
    <t>Cisco DNA Spaces Extend for Catalyst Switching - 3Year</t>
  </si>
  <si>
    <t>2.1.2</t>
  </si>
  <si>
    <t>2.2.2</t>
  </si>
  <si>
    <t>Annex-A 3</t>
  </si>
  <si>
    <t>EDC+12 weeks</t>
  </si>
  <si>
    <t>By e-mail</t>
  </si>
  <si>
    <t>Section 7.7</t>
  </si>
  <si>
    <t>Technical Publication (Operation Manuals (OM) and Maintenance Manuals (MM) )</t>
  </si>
  <si>
    <t>Quantity per system</t>
  </si>
  <si>
    <t>C8500L-8S4X</t>
  </si>
  <si>
    <t>CON-SNT-C8500L8X</t>
  </si>
  <si>
    <t>C-RFID-1R</t>
  </si>
  <si>
    <t>MEM-C8500L-32GB</t>
  </si>
  <si>
    <t>M2USB-16G</t>
  </si>
  <si>
    <t>C8500L-RM-19-1R</t>
  </si>
  <si>
    <t>C8000-HSEC</t>
  </si>
  <si>
    <t>SC8KAESUK9-176</t>
  </si>
  <si>
    <t>IOSXE-AUTO-MODE</t>
  </si>
  <si>
    <t>PWR-CH1-400WAC</t>
  </si>
  <si>
    <t>DNA-P-T2-A-3Y</t>
  </si>
  <si>
    <t>SVS-PDNA-ADV</t>
  </si>
  <si>
    <t>DSTACK-T2-A</t>
  </si>
  <si>
    <t>NWSTACK-T2-A</t>
  </si>
  <si>
    <t>SDWAN-UMB-ADV</t>
  </si>
  <si>
    <t>DNAC-ONPREM-PF</t>
  </si>
  <si>
    <t>TE-EMBED-WANI</t>
  </si>
  <si>
    <t>Cisco Catalyst 8500 Series 4x SFP+ and 8x SFP, 4x10GE, 8x1GE</t>
  </si>
  <si>
    <t>SNTC-8X5XNBD Cisco Catalyst 8500 Series 12-port SFP+,</t>
  </si>
  <si>
    <t>Cisco Catalyst 8000 Edge RFID - 1RU</t>
  </si>
  <si>
    <t>Cisco C8500L 32GB DRAM</t>
  </si>
  <si>
    <t>Cisco Catalyst 8000 Edge M.2 USB 16GB</t>
  </si>
  <si>
    <t>Cisco Catalyst 8500L Rack mount kit - 19" 1R</t>
  </si>
  <si>
    <t>U.S. Export Restriction Compliance license for C8000 series</t>
  </si>
  <si>
    <t>UNIVERSAL</t>
  </si>
  <si>
    <t>IOS XE Autonomous boot up mode for Unified image</t>
  </si>
  <si>
    <t>Cisco C8500L 400W AC Power Supply, Reverse Air</t>
  </si>
  <si>
    <t>Cisco DNA Advantage On-Prem Lic 3Y - upto 1G (Aggr, 2G)</t>
  </si>
  <si>
    <t>Embedded Support for SW - Tiered  DNA Advantage On-Prem</t>
  </si>
  <si>
    <t>Cisco DNA Advantage Stack - upto 1G (Aggr, 2G)</t>
  </si>
  <si>
    <t>Cisco Network Advantage Stack - upto 1G (Aggr, 2G)</t>
  </si>
  <si>
    <t>Cisco Umbrella for DNA Advantage</t>
  </si>
  <si>
    <t>Cisco DNA Center On Prem Deployment Option for WAN</t>
  </si>
  <si>
    <t>Cisco ThousandEyes WAN Insights Embedded</t>
  </si>
  <si>
    <t>BCR/UAR/SAR Router (Cisco 8500 series)</t>
  </si>
  <si>
    <t>CAB-C13-C14-2M</t>
  </si>
  <si>
    <t>Power Cord Jumper, C13-C14 Connectors, 2 Meter Length</t>
  </si>
  <si>
    <t>SFP-10G-LR</t>
  </si>
  <si>
    <t>10GBASE-LR SFP+ transceiver module, SMF, 1310nm, DOM</t>
  </si>
  <si>
    <t>GLC-TE</t>
  </si>
  <si>
    <t>1000BASE-T SFP transceiver module for Category 5 copper wire</t>
  </si>
  <si>
    <t>2.1.1.21</t>
  </si>
  <si>
    <t>2.1.1.22</t>
  </si>
  <si>
    <t>NU DBB Switch (Catalyst 9300L switches)</t>
  </si>
  <si>
    <t>CO-115861-NMI</t>
  </si>
  <si>
    <t>Packaging, Shipping, Handling and Transportation (PSHT)</t>
  </si>
  <si>
    <t>PSHT</t>
  </si>
  <si>
    <t>Section 7</t>
  </si>
  <si>
    <t xml:space="preserve">Provision of Enduring CIS Support For NATO Mission Iraq (NMI)
 Provision of routers and switches  (WP 4)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</si>
</sst>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[$€-2]\ * #,##0.00_);_([$€-2]\ * \(#,##0.00\);_([$€-2]\ * &quot;-&quot;??_);_(@_)"/>
    <numFmt numFmtId="165" formatCode="_-[$€-2]\ * #,##0.00_-;\-[$€-2]\ * #,##0.00_-;_-[$€-2]\ * &quot;-&quot;??_-;_-@_-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0"/>
      <name val="Arial"/>
      <family val="2"/>
    </font>
    <font>
      <b/>
      <u/>
      <sz val="18"/>
      <name val="Arial"/>
      <family val="2"/>
    </font>
    <font>
      <b/>
      <sz val="18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2"/>
      <name val="Times New Roman"/>
      <family val="1"/>
    </font>
    <font>
      <b/>
      <sz val="14"/>
      <name val="Arial"/>
      <family val="2"/>
    </font>
    <font>
      <sz val="18"/>
      <name val="Arial"/>
      <family val="2"/>
    </font>
    <font>
      <b/>
      <sz val="24"/>
      <name val="Times New Roman"/>
      <family val="1"/>
    </font>
    <font>
      <sz val="9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</borders>
  <cellStyleXfs count="4">
    <xf numFmtId="0" fontId="0" fillId="0" borderId="0"/>
    <xf numFmtId="0" fontId="3" fillId="0" borderId="0"/>
    <xf numFmtId="0" fontId="3" fillId="0" borderId="0"/>
    <xf numFmtId="0" fontId="3" fillId="0" borderId="0"/>
  </cellStyleXfs>
  <cellXfs count="73">
    <xf numFmtId="0" fontId="0" fillId="0" borderId="0" xfId="0"/>
    <xf numFmtId="49" fontId="2" fillId="2" borderId="1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0" fillId="0" borderId="5" xfId="0" applyBorder="1"/>
    <xf numFmtId="0" fontId="0" fillId="3" borderId="5" xfId="0" applyFill="1" applyBorder="1"/>
    <xf numFmtId="0" fontId="1" fillId="3" borderId="5" xfId="0" applyFont="1" applyFill="1" applyBorder="1" applyAlignment="1">
      <alignment horizontal="left"/>
    </xf>
    <xf numFmtId="0" fontId="1" fillId="3" borderId="5" xfId="0" applyFont="1" applyFill="1" applyBorder="1"/>
    <xf numFmtId="0" fontId="0" fillId="0" borderId="5" xfId="0" applyFill="1" applyBorder="1"/>
    <xf numFmtId="0" fontId="0" fillId="0" borderId="5" xfId="0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3" fillId="4" borderId="0" xfId="1" applyFill="1"/>
    <xf numFmtId="0" fontId="4" fillId="4" borderId="0" xfId="2" applyFont="1" applyFill="1" applyAlignment="1">
      <alignment horizontal="center" vertical="center" wrapText="1"/>
    </xf>
    <xf numFmtId="0" fontId="5" fillId="4" borderId="0" xfId="2" applyFont="1" applyFill="1" applyAlignment="1">
      <alignment horizontal="center"/>
    </xf>
    <xf numFmtId="0" fontId="6" fillId="4" borderId="0" xfId="1" applyFont="1" applyFill="1" applyAlignment="1">
      <alignment horizontal="center"/>
    </xf>
    <xf numFmtId="0" fontId="5" fillId="4" borderId="0" xfId="2" applyFont="1" applyFill="1" applyAlignment="1">
      <alignment horizontal="center" vertical="center"/>
    </xf>
    <xf numFmtId="0" fontId="7" fillId="4" borderId="0" xfId="2" applyFont="1" applyFill="1" applyAlignment="1">
      <alignment horizontal="center" wrapText="1"/>
    </xf>
    <xf numFmtId="0" fontId="8" fillId="4" borderId="0" xfId="1" applyFont="1" applyFill="1" applyAlignment="1">
      <alignment horizontal="center"/>
    </xf>
    <xf numFmtId="0" fontId="3" fillId="4" borderId="0" xfId="1" applyFill="1" applyAlignment="1">
      <alignment horizontal="center"/>
    </xf>
    <xf numFmtId="0" fontId="9" fillId="0" borderId="0" xfId="1" applyFont="1"/>
    <xf numFmtId="0" fontId="3" fillId="0" borderId="0" xfId="2"/>
    <xf numFmtId="0" fontId="10" fillId="0" borderId="0" xfId="2" applyFont="1"/>
    <xf numFmtId="0" fontId="7" fillId="0" borderId="0" xfId="2" applyFont="1"/>
    <xf numFmtId="0" fontId="5" fillId="0" borderId="0" xfId="2" applyFont="1"/>
    <xf numFmtId="0" fontId="11" fillId="0" borderId="0" xfId="2" applyFont="1"/>
    <xf numFmtId="0" fontId="10" fillId="0" borderId="0" xfId="2" applyFont="1" applyAlignment="1">
      <alignment horizontal="left"/>
    </xf>
    <xf numFmtId="0" fontId="2" fillId="0" borderId="0" xfId="1" applyFont="1" applyAlignment="1">
      <alignment horizontal="center"/>
    </xf>
    <xf numFmtId="0" fontId="12" fillId="0" borderId="0" xfId="1" applyFont="1"/>
    <xf numFmtId="0" fontId="3" fillId="0" borderId="0" xfId="1"/>
    <xf numFmtId="0" fontId="5" fillId="4" borderId="0" xfId="2" applyFont="1" applyFill="1" applyAlignment="1">
      <alignment horizontal="center" vertical="center" wrapText="1"/>
    </xf>
    <xf numFmtId="0" fontId="0" fillId="0" borderId="5" xfId="0" applyFill="1" applyBorder="1" applyAlignment="1">
      <alignment vertical="top"/>
    </xf>
    <xf numFmtId="0" fontId="0" fillId="4" borderId="5" xfId="0" applyFill="1" applyBorder="1" applyAlignment="1">
      <alignment wrapText="1"/>
    </xf>
    <xf numFmtId="49" fontId="2" fillId="3" borderId="5" xfId="0" applyNumberFormat="1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 vertical="center" wrapText="1"/>
    </xf>
    <xf numFmtId="4" fontId="2" fillId="3" borderId="5" xfId="0" applyNumberFormat="1" applyFont="1" applyFill="1" applyBorder="1" applyAlignment="1">
      <alignment horizontal="center" vertical="center" wrapText="1"/>
    </xf>
    <xf numFmtId="165" fontId="2" fillId="3" borderId="5" xfId="0" applyNumberFormat="1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0" borderId="0" xfId="0" applyFill="1"/>
    <xf numFmtId="0" fontId="0" fillId="0" borderId="5" xfId="0" applyFill="1" applyBorder="1" applyAlignment="1">
      <alignment wrapText="1"/>
    </xf>
    <xf numFmtId="0" fontId="1" fillId="0" borderId="5" xfId="0" applyFont="1" applyBorder="1" applyAlignment="1">
      <alignment horizontal="left"/>
    </xf>
    <xf numFmtId="0" fontId="1" fillId="0" borderId="5" xfId="0" applyFont="1" applyBorder="1"/>
    <xf numFmtId="0" fontId="0" fillId="0" borderId="5" xfId="0" applyFill="1" applyBorder="1" applyAlignment="1">
      <alignment horizontal="left"/>
    </xf>
    <xf numFmtId="49" fontId="2" fillId="2" borderId="6" xfId="0" applyNumberFormat="1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5" xfId="3" applyFont="1" applyFill="1" applyBorder="1" applyAlignment="1">
      <alignment horizontal="left" vertical="center" wrapText="1"/>
    </xf>
    <xf numFmtId="49" fontId="13" fillId="0" borderId="5" xfId="0" applyNumberFormat="1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5" xfId="0" applyFill="1" applyBorder="1" applyAlignment="1">
      <alignment horizontal="center"/>
    </xf>
    <xf numFmtId="49" fontId="13" fillId="0" borderId="5" xfId="0" applyNumberFormat="1" applyFont="1" applyFill="1" applyBorder="1" applyAlignment="1">
      <alignment horizontal="center" vertical="center" wrapText="1"/>
    </xf>
    <xf numFmtId="0" fontId="14" fillId="0" borderId="5" xfId="0" applyFont="1" applyBorder="1"/>
    <xf numFmtId="0" fontId="14" fillId="0" borderId="5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center" vertical="center"/>
    </xf>
    <xf numFmtId="0" fontId="15" fillId="0" borderId="5" xfId="0" applyFont="1" applyBorder="1" applyAlignment="1">
      <alignment horizontal="left"/>
    </xf>
    <xf numFmtId="0" fontId="15" fillId="0" borderId="5" xfId="0" applyFont="1" applyBorder="1"/>
    <xf numFmtId="0" fontId="15" fillId="4" borderId="5" xfId="0" applyFont="1" applyFill="1" applyBorder="1" applyAlignment="1">
      <alignment horizontal="center"/>
    </xf>
    <xf numFmtId="0" fontId="15" fillId="0" borderId="5" xfId="0" applyFont="1" applyFill="1" applyBorder="1" applyAlignment="1">
      <alignment horizontal="left"/>
    </xf>
    <xf numFmtId="0" fontId="15" fillId="0" borderId="5" xfId="0" applyFont="1" applyFill="1" applyBorder="1" applyAlignment="1">
      <alignment horizontal="center"/>
    </xf>
    <xf numFmtId="0" fontId="15" fillId="0" borderId="5" xfId="0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left"/>
    </xf>
    <xf numFmtId="0" fontId="16" fillId="3" borderId="5" xfId="0" applyFont="1" applyFill="1" applyBorder="1"/>
    <xf numFmtId="0" fontId="15" fillId="3" borderId="5" xfId="0" applyFont="1" applyFill="1" applyBorder="1"/>
    <xf numFmtId="0" fontId="15" fillId="3" borderId="5" xfId="0" applyFont="1" applyFill="1" applyBorder="1" applyAlignment="1">
      <alignment horizontal="center"/>
    </xf>
    <xf numFmtId="0" fontId="16" fillId="0" borderId="5" xfId="0" applyFont="1" applyBorder="1" applyAlignment="1">
      <alignment horizontal="left"/>
    </xf>
    <xf numFmtId="0" fontId="16" fillId="0" borderId="5" xfId="0" applyFont="1" applyBorder="1"/>
    <xf numFmtId="0" fontId="15" fillId="0" borderId="5" xfId="0" applyFont="1" applyBorder="1" applyAlignment="1">
      <alignment horizontal="center"/>
    </xf>
  </cellXfs>
  <cellStyles count="4">
    <cellStyle name="Normal" xfId="0" builtinId="0"/>
    <cellStyle name="Normal 10" xfId="2"/>
    <cellStyle name="Normal 6" xfId="3"/>
    <cellStyle name="Normal_Cover" xfId="1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2185147</xdr:colOff>
      <xdr:row>6</xdr:row>
      <xdr:rowOff>67236</xdr:rowOff>
    </xdr:from>
    <xdr:to>
      <xdr:col>0</xdr:col>
      <xdr:colOff>4708002</xdr:colOff>
      <xdr:row>16</xdr:row>
      <xdr:rowOff>92039</xdr:rowOff>
    </xdr:to>
    <xdr:pic>
      <xdr:nvPicPr>
        <xdr:cNvPr id="4" name="Picture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185147" y="1445560"/>
          <a:ext cx="2522855" cy="19634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view="pageLayout" zoomScale="40" zoomScaleNormal="110" zoomScalePageLayoutView="40" workbookViewId="0">
      <selection activeCell="A7" sqref="A7"/>
    </sheetView>
  </sheetViews>
  <sheetFormatPr defaultColWidth="9.1796875" defaultRowHeight="12.5" x14ac:dyDescent="0.25"/>
  <cols>
    <col min="1" max="1" width="96.1796875" style="24" customWidth="1"/>
    <col min="2" max="16384" width="9.1796875" style="24"/>
  </cols>
  <sheetData>
    <row r="1" spans="1:12" x14ac:dyDescent="0.25">
      <c r="A1" s="15"/>
    </row>
    <row r="2" spans="1:12" x14ac:dyDescent="0.25">
      <c r="A2" s="15"/>
    </row>
    <row r="3" spans="1:12" x14ac:dyDescent="0.25">
      <c r="A3" s="15"/>
    </row>
    <row r="4" spans="1:12" x14ac:dyDescent="0.25">
      <c r="A4" s="15"/>
    </row>
    <row r="5" spans="1:12" x14ac:dyDescent="0.25">
      <c r="A5" s="15"/>
    </row>
    <row r="6" spans="1:12" ht="46" x14ac:dyDescent="0.25">
      <c r="A6" s="16" t="s">
        <v>6</v>
      </c>
    </row>
    <row r="7" spans="1:12" ht="18" x14ac:dyDescent="0.4">
      <c r="A7" s="15"/>
      <c r="L7" s="25"/>
    </row>
    <row r="8" spans="1:12" x14ac:dyDescent="0.25">
      <c r="A8" s="15"/>
    </row>
    <row r="9" spans="1:12" ht="20" x14ac:dyDescent="0.4">
      <c r="A9" s="15"/>
      <c r="D9" s="26"/>
    </row>
    <row r="10" spans="1:12" x14ac:dyDescent="0.25">
      <c r="A10" s="15"/>
    </row>
    <row r="11" spans="1:12" x14ac:dyDescent="0.25">
      <c r="A11" s="15"/>
    </row>
    <row r="12" spans="1:12" ht="23" x14ac:dyDescent="0.5">
      <c r="A12" s="15"/>
      <c r="D12" s="27"/>
      <c r="E12" s="28"/>
      <c r="F12" s="28"/>
      <c r="G12" s="28"/>
      <c r="H12" s="28"/>
      <c r="I12" s="28"/>
      <c r="J12" s="28"/>
      <c r="L12" s="28"/>
    </row>
    <row r="13" spans="1:12" x14ac:dyDescent="0.25">
      <c r="A13" s="15"/>
    </row>
    <row r="14" spans="1:12" ht="18" x14ac:dyDescent="0.4">
      <c r="A14" s="15"/>
      <c r="D14" s="29"/>
    </row>
    <row r="15" spans="1:12" x14ac:dyDescent="0.25">
      <c r="A15" s="15"/>
    </row>
    <row r="16" spans="1:12" x14ac:dyDescent="0.25">
      <c r="A16" s="15"/>
    </row>
    <row r="17" spans="1:1" x14ac:dyDescent="0.25">
      <c r="A17" s="15"/>
    </row>
    <row r="18" spans="1:1" ht="23" x14ac:dyDescent="0.5">
      <c r="A18" s="17" t="s">
        <v>177</v>
      </c>
    </row>
    <row r="19" spans="1:1" ht="25" x14ac:dyDescent="0.5">
      <c r="A19" s="18"/>
    </row>
    <row r="20" spans="1:1" ht="92" x14ac:dyDescent="0.25">
      <c r="A20" s="33" t="s">
        <v>181</v>
      </c>
    </row>
    <row r="21" spans="1:1" ht="23" x14ac:dyDescent="0.25">
      <c r="A21" s="19"/>
    </row>
    <row r="22" spans="1:1" ht="23" x14ac:dyDescent="0.25">
      <c r="A22" s="19"/>
    </row>
    <row r="23" spans="1:1" ht="23" x14ac:dyDescent="0.25">
      <c r="A23" s="19"/>
    </row>
    <row r="24" spans="1:1" ht="23" x14ac:dyDescent="0.25">
      <c r="A24" s="19"/>
    </row>
    <row r="25" spans="1:1" ht="23" x14ac:dyDescent="0.5">
      <c r="A25" s="17" t="s">
        <v>7</v>
      </c>
    </row>
    <row r="26" spans="1:1" ht="20" x14ac:dyDescent="0.4">
      <c r="A26" s="20"/>
    </row>
    <row r="27" spans="1:1" x14ac:dyDescent="0.25">
      <c r="A27" s="15"/>
    </row>
    <row r="28" spans="1:1" ht="23" x14ac:dyDescent="0.5">
      <c r="A28" s="17" t="s">
        <v>8</v>
      </c>
    </row>
    <row r="29" spans="1:1" x14ac:dyDescent="0.25">
      <c r="A29" s="15"/>
    </row>
    <row r="30" spans="1:1" ht="13" x14ac:dyDescent="0.3">
      <c r="A30" s="21"/>
    </row>
    <row r="31" spans="1:1" x14ac:dyDescent="0.25">
      <c r="A31" s="22"/>
    </row>
    <row r="32" spans="1:1" ht="15.5" x14ac:dyDescent="0.35">
      <c r="A32" s="23"/>
    </row>
    <row r="33" spans="1:1" ht="15" x14ac:dyDescent="0.3">
      <c r="A33" s="30"/>
    </row>
    <row r="34" spans="1:1" ht="15" x14ac:dyDescent="0.3">
      <c r="A34" s="30"/>
    </row>
    <row r="35" spans="1:1" ht="15" x14ac:dyDescent="0.3">
      <c r="A35" s="30"/>
    </row>
    <row r="36" spans="1:1" ht="15" x14ac:dyDescent="0.3">
      <c r="A36" s="30"/>
    </row>
    <row r="37" spans="1:1" ht="15" x14ac:dyDescent="0.3">
      <c r="A37" s="30"/>
    </row>
    <row r="38" spans="1:1" ht="30" x14ac:dyDescent="0.6">
      <c r="A38" s="31"/>
    </row>
    <row r="39" spans="1:1" x14ac:dyDescent="0.25">
      <c r="A39" s="32"/>
    </row>
    <row r="40" spans="1:1" x14ac:dyDescent="0.25">
      <c r="A40" s="32"/>
    </row>
    <row r="41" spans="1:1" ht="15.5" x14ac:dyDescent="0.35">
      <c r="A41" s="23"/>
    </row>
    <row r="42" spans="1:1" ht="15.5" x14ac:dyDescent="0.35">
      <c r="A42" s="23"/>
    </row>
  </sheetData>
  <pageMargins left="0.7" right="0.7" top="0.75" bottom="0.75" header="0.3" footer="0.3"/>
  <pageSetup paperSize="9" orientation="portrait" r:id="rId1"/>
  <headerFooter>
    <oddHeader>&amp;LBook II Part I SSS&amp;CNATO UNCLASSIFED
&amp;"-,Bold"[COMMERCIAL]&amp;RIFB-CO-115861-NMI</oddHeader>
    <oddFooter>&amp;CNATO UNCLASSIFED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tabSelected="1" view="pageLayout" zoomScale="70" zoomScaleNormal="100" zoomScalePageLayoutView="70" workbookViewId="0">
      <selection activeCell="E1" sqref="E1"/>
    </sheetView>
  </sheetViews>
  <sheetFormatPr defaultRowHeight="14.5" x14ac:dyDescent="0.35"/>
  <cols>
    <col min="1" max="1" width="10.1796875" bestFit="1" customWidth="1"/>
    <col min="2" max="2" width="17.81640625" bestFit="1" customWidth="1"/>
    <col min="3" max="3" width="71.453125" customWidth="1"/>
    <col min="4" max="4" width="19.1796875" bestFit="1" customWidth="1"/>
    <col min="5" max="5" width="52.26953125" customWidth="1"/>
    <col min="6" max="6" width="14.26953125" bestFit="1" customWidth="1"/>
    <col min="7" max="7" width="14.26953125" style="54" customWidth="1"/>
    <col min="8" max="8" width="9.54296875" customWidth="1"/>
    <col min="10" max="10" width="16.81640625" customWidth="1"/>
    <col min="11" max="11" width="25.7265625" customWidth="1"/>
  </cols>
  <sheetData>
    <row r="1" spans="1:11" ht="15" thickBot="1" x14ac:dyDescent="0.4"/>
    <row r="2" spans="1:11" ht="30" x14ac:dyDescent="0.35">
      <c r="A2" s="1" t="s">
        <v>0</v>
      </c>
      <c r="B2" s="48" t="s">
        <v>34</v>
      </c>
      <c r="C2" s="2" t="s">
        <v>1</v>
      </c>
      <c r="D2" s="2" t="s">
        <v>2</v>
      </c>
      <c r="E2" s="2" t="s">
        <v>9</v>
      </c>
      <c r="F2" s="2" t="s">
        <v>5</v>
      </c>
      <c r="G2" s="53" t="s">
        <v>132</v>
      </c>
      <c r="H2" s="3" t="s">
        <v>88</v>
      </c>
      <c r="I2" s="4" t="s">
        <v>10</v>
      </c>
      <c r="J2" s="5" t="s">
        <v>11</v>
      </c>
      <c r="K2" s="6" t="s">
        <v>3</v>
      </c>
    </row>
    <row r="3" spans="1:11" ht="15" x14ac:dyDescent="0.35">
      <c r="A3" s="36" t="s">
        <v>4</v>
      </c>
      <c r="B3" s="36"/>
      <c r="C3" s="37" t="s">
        <v>14</v>
      </c>
      <c r="D3" s="39"/>
      <c r="E3" s="39"/>
      <c r="F3" s="38"/>
      <c r="G3" s="39"/>
      <c r="H3" s="40"/>
      <c r="I3" s="41"/>
      <c r="J3" s="41"/>
      <c r="K3" s="37"/>
    </row>
    <row r="4" spans="1:11" ht="15" x14ac:dyDescent="0.35">
      <c r="A4" s="36" t="s">
        <v>19</v>
      </c>
      <c r="B4" s="36"/>
      <c r="C4" s="37" t="s">
        <v>21</v>
      </c>
      <c r="D4" s="39"/>
      <c r="E4" s="39"/>
      <c r="F4" s="38"/>
      <c r="G4" s="39"/>
      <c r="H4" s="40"/>
      <c r="I4" s="41"/>
      <c r="J4" s="41"/>
      <c r="K4" s="37"/>
    </row>
    <row r="5" spans="1:11" x14ac:dyDescent="0.35">
      <c r="A5" s="7" t="s">
        <v>20</v>
      </c>
      <c r="B5" s="13" t="s">
        <v>35</v>
      </c>
      <c r="C5" s="8" t="s">
        <v>17</v>
      </c>
      <c r="D5" s="8" t="s">
        <v>13</v>
      </c>
      <c r="E5" s="14" t="s">
        <v>16</v>
      </c>
      <c r="F5" s="7" t="s">
        <v>18</v>
      </c>
      <c r="G5" s="13" t="s">
        <v>35</v>
      </c>
      <c r="H5" s="13" t="s">
        <v>12</v>
      </c>
      <c r="I5" s="8"/>
      <c r="J5" s="8"/>
      <c r="K5" s="8"/>
    </row>
    <row r="6" spans="1:11" x14ac:dyDescent="0.35">
      <c r="A6" s="10">
        <v>2</v>
      </c>
      <c r="B6" s="10"/>
      <c r="C6" s="11" t="s">
        <v>22</v>
      </c>
      <c r="D6" s="9"/>
      <c r="E6" s="9"/>
      <c r="F6" s="9"/>
      <c r="G6" s="42"/>
      <c r="H6" s="42"/>
      <c r="I6" s="9"/>
      <c r="J6" s="9"/>
      <c r="K6" s="9"/>
    </row>
    <row r="7" spans="1:11" x14ac:dyDescent="0.35">
      <c r="A7" s="45">
        <v>2.1</v>
      </c>
      <c r="B7" s="45"/>
      <c r="C7" s="46" t="s">
        <v>27</v>
      </c>
      <c r="D7" s="8" t="s">
        <v>15</v>
      </c>
      <c r="E7" s="14" t="s">
        <v>128</v>
      </c>
      <c r="F7" s="47"/>
      <c r="G7" s="55" t="s">
        <v>35</v>
      </c>
      <c r="H7" s="13"/>
      <c r="I7" s="8"/>
      <c r="J7" s="8"/>
      <c r="K7" s="8"/>
    </row>
    <row r="8" spans="1:11" x14ac:dyDescent="0.35">
      <c r="A8" s="45" t="s">
        <v>28</v>
      </c>
      <c r="B8" s="45"/>
      <c r="C8" s="46" t="s">
        <v>167</v>
      </c>
      <c r="D8" s="8" t="s">
        <v>15</v>
      </c>
      <c r="E8" s="14" t="s">
        <v>128</v>
      </c>
      <c r="F8" s="47" t="s">
        <v>127</v>
      </c>
      <c r="G8" s="55" t="s">
        <v>35</v>
      </c>
      <c r="H8" s="13"/>
      <c r="I8" s="8"/>
      <c r="J8" s="8"/>
      <c r="K8" s="8"/>
    </row>
    <row r="9" spans="1:11" x14ac:dyDescent="0.35">
      <c r="A9" s="7" t="s">
        <v>29</v>
      </c>
      <c r="B9" s="49" t="s">
        <v>133</v>
      </c>
      <c r="C9" s="50" t="s">
        <v>150</v>
      </c>
      <c r="D9" s="8" t="s">
        <v>15</v>
      </c>
      <c r="E9" s="14" t="s">
        <v>128</v>
      </c>
      <c r="F9" s="47" t="s">
        <v>127</v>
      </c>
      <c r="G9" s="55">
        <v>1</v>
      </c>
      <c r="H9" s="13">
        <f>G9*14</f>
        <v>14</v>
      </c>
      <c r="I9" s="8"/>
      <c r="J9" s="8"/>
      <c r="K9" s="8"/>
    </row>
    <row r="10" spans="1:11" ht="24.75" customHeight="1" x14ac:dyDescent="0.35">
      <c r="A10" s="7" t="s">
        <v>30</v>
      </c>
      <c r="B10" s="51" t="s">
        <v>134</v>
      </c>
      <c r="C10" s="51" t="s">
        <v>151</v>
      </c>
      <c r="D10" s="8" t="s">
        <v>15</v>
      </c>
      <c r="E10" s="14" t="s">
        <v>128</v>
      </c>
      <c r="F10" s="47" t="s">
        <v>127</v>
      </c>
      <c r="G10" s="55">
        <v>1</v>
      </c>
      <c r="H10" s="13">
        <f t="shared" ref="H10:H30" si="0">G10*14</f>
        <v>14</v>
      </c>
      <c r="I10" s="8"/>
      <c r="J10" s="8"/>
      <c r="K10" s="8"/>
    </row>
    <row r="11" spans="1:11" x14ac:dyDescent="0.35">
      <c r="A11" s="7" t="s">
        <v>31</v>
      </c>
      <c r="B11" s="51" t="s">
        <v>135</v>
      </c>
      <c r="C11" s="49" t="s">
        <v>152</v>
      </c>
      <c r="D11" s="8" t="s">
        <v>15</v>
      </c>
      <c r="E11" s="14" t="s">
        <v>128</v>
      </c>
      <c r="F11" s="47" t="s">
        <v>127</v>
      </c>
      <c r="G11" s="55">
        <v>1</v>
      </c>
      <c r="H11" s="13">
        <f t="shared" si="0"/>
        <v>14</v>
      </c>
      <c r="I11" s="8"/>
      <c r="J11" s="8"/>
      <c r="K11" s="8"/>
    </row>
    <row r="12" spans="1:11" x14ac:dyDescent="0.35">
      <c r="A12" s="7" t="s">
        <v>32</v>
      </c>
      <c r="B12" s="51" t="s">
        <v>136</v>
      </c>
      <c r="C12" s="49" t="s">
        <v>153</v>
      </c>
      <c r="D12" s="8" t="s">
        <v>15</v>
      </c>
      <c r="E12" s="14" t="s">
        <v>128</v>
      </c>
      <c r="F12" s="47" t="s">
        <v>127</v>
      </c>
      <c r="G12" s="55">
        <v>1</v>
      </c>
      <c r="H12" s="13">
        <f t="shared" si="0"/>
        <v>14</v>
      </c>
      <c r="I12" s="8"/>
      <c r="J12" s="8"/>
      <c r="K12" s="8"/>
    </row>
    <row r="13" spans="1:11" x14ac:dyDescent="0.35">
      <c r="A13" s="7" t="s">
        <v>33</v>
      </c>
      <c r="B13" s="51" t="s">
        <v>137</v>
      </c>
      <c r="C13" s="49" t="s">
        <v>154</v>
      </c>
      <c r="D13" s="8" t="s">
        <v>15</v>
      </c>
      <c r="E13" s="14" t="s">
        <v>128</v>
      </c>
      <c r="F13" s="47" t="s">
        <v>127</v>
      </c>
      <c r="G13" s="55">
        <v>1</v>
      </c>
      <c r="H13" s="13">
        <f t="shared" si="0"/>
        <v>14</v>
      </c>
      <c r="I13" s="8"/>
      <c r="J13" s="8"/>
      <c r="K13" s="8"/>
    </row>
    <row r="14" spans="1:11" x14ac:dyDescent="0.35">
      <c r="A14" s="7" t="s">
        <v>36</v>
      </c>
      <c r="B14" s="51" t="s">
        <v>138</v>
      </c>
      <c r="C14" s="49" t="s">
        <v>155</v>
      </c>
      <c r="D14" s="8" t="s">
        <v>15</v>
      </c>
      <c r="E14" s="14" t="s">
        <v>128</v>
      </c>
      <c r="F14" s="47" t="s">
        <v>127</v>
      </c>
      <c r="G14" s="55">
        <v>1</v>
      </c>
      <c r="H14" s="13">
        <f t="shared" si="0"/>
        <v>14</v>
      </c>
      <c r="I14" s="8"/>
      <c r="J14" s="8"/>
      <c r="K14" s="8"/>
    </row>
    <row r="15" spans="1:11" x14ac:dyDescent="0.35">
      <c r="A15" s="7" t="s">
        <v>37</v>
      </c>
      <c r="B15" s="51" t="s">
        <v>98</v>
      </c>
      <c r="C15" s="49" t="s">
        <v>87</v>
      </c>
      <c r="D15" s="8" t="s">
        <v>15</v>
      </c>
      <c r="E15" s="14" t="s">
        <v>128</v>
      </c>
      <c r="F15" s="47" t="s">
        <v>127</v>
      </c>
      <c r="G15" s="55">
        <v>1</v>
      </c>
      <c r="H15" s="13">
        <f t="shared" si="0"/>
        <v>14</v>
      </c>
      <c r="I15" s="8"/>
      <c r="J15" s="8"/>
      <c r="K15" s="8"/>
    </row>
    <row r="16" spans="1:11" x14ac:dyDescent="0.35">
      <c r="A16" s="7" t="s">
        <v>38</v>
      </c>
      <c r="B16" s="51" t="s">
        <v>139</v>
      </c>
      <c r="C16" s="49" t="s">
        <v>156</v>
      </c>
      <c r="D16" s="8" t="s">
        <v>15</v>
      </c>
      <c r="E16" s="14" t="s">
        <v>128</v>
      </c>
      <c r="F16" s="47" t="s">
        <v>127</v>
      </c>
      <c r="G16" s="55">
        <v>1</v>
      </c>
      <c r="H16" s="13">
        <f t="shared" si="0"/>
        <v>14</v>
      </c>
      <c r="I16" s="8"/>
      <c r="J16" s="8"/>
      <c r="K16" s="8"/>
    </row>
    <row r="17" spans="1:11" x14ac:dyDescent="0.35">
      <c r="A17" s="7" t="s">
        <v>39</v>
      </c>
      <c r="B17" s="51" t="s">
        <v>140</v>
      </c>
      <c r="C17" s="49" t="s">
        <v>157</v>
      </c>
      <c r="D17" s="8" t="s">
        <v>15</v>
      </c>
      <c r="E17" s="14" t="s">
        <v>128</v>
      </c>
      <c r="F17" s="47" t="s">
        <v>127</v>
      </c>
      <c r="G17" s="55">
        <v>1</v>
      </c>
      <c r="H17" s="13">
        <f t="shared" si="0"/>
        <v>14</v>
      </c>
      <c r="I17" s="8"/>
      <c r="J17" s="8"/>
      <c r="K17" s="8"/>
    </row>
    <row r="18" spans="1:11" x14ac:dyDescent="0.35">
      <c r="A18" s="7" t="s">
        <v>40</v>
      </c>
      <c r="B18" s="51" t="s">
        <v>141</v>
      </c>
      <c r="C18" s="49" t="s">
        <v>158</v>
      </c>
      <c r="D18" s="8" t="s">
        <v>15</v>
      </c>
      <c r="E18" s="14" t="s">
        <v>128</v>
      </c>
      <c r="F18" s="47" t="s">
        <v>127</v>
      </c>
      <c r="G18" s="55">
        <v>1</v>
      </c>
      <c r="H18" s="13">
        <f t="shared" si="0"/>
        <v>14</v>
      </c>
      <c r="I18" s="8"/>
      <c r="J18" s="8"/>
      <c r="K18" s="8"/>
    </row>
    <row r="19" spans="1:11" x14ac:dyDescent="0.35">
      <c r="A19" s="7" t="s">
        <v>41</v>
      </c>
      <c r="B19" s="51" t="s">
        <v>142</v>
      </c>
      <c r="C19" s="49" t="s">
        <v>159</v>
      </c>
      <c r="D19" s="8" t="s">
        <v>15</v>
      </c>
      <c r="E19" s="14" t="s">
        <v>128</v>
      </c>
      <c r="F19" s="47" t="s">
        <v>127</v>
      </c>
      <c r="G19" s="55">
        <v>2</v>
      </c>
      <c r="H19" s="13">
        <f t="shared" si="0"/>
        <v>28</v>
      </c>
      <c r="I19" s="8"/>
      <c r="J19" s="8"/>
      <c r="K19" s="8"/>
    </row>
    <row r="20" spans="1:11" x14ac:dyDescent="0.35">
      <c r="A20" s="7" t="s">
        <v>42</v>
      </c>
      <c r="B20" s="51" t="s">
        <v>168</v>
      </c>
      <c r="C20" s="49" t="s">
        <v>169</v>
      </c>
      <c r="D20" s="8" t="s">
        <v>15</v>
      </c>
      <c r="E20" s="14" t="s">
        <v>128</v>
      </c>
      <c r="F20" s="47" t="s">
        <v>127</v>
      </c>
      <c r="G20" s="55">
        <v>2</v>
      </c>
      <c r="H20" s="13">
        <f t="shared" si="0"/>
        <v>28</v>
      </c>
      <c r="I20" s="8"/>
      <c r="J20" s="8"/>
      <c r="K20" s="8"/>
    </row>
    <row r="21" spans="1:11" s="43" customFormat="1" x14ac:dyDescent="0.35">
      <c r="A21" s="7" t="s">
        <v>43</v>
      </c>
      <c r="B21" s="51" t="s">
        <v>143</v>
      </c>
      <c r="C21" s="49" t="s">
        <v>160</v>
      </c>
      <c r="D21" s="8" t="s">
        <v>15</v>
      </c>
      <c r="E21" s="14" t="s">
        <v>128</v>
      </c>
      <c r="F21" s="47" t="s">
        <v>127</v>
      </c>
      <c r="G21" s="55">
        <v>1</v>
      </c>
      <c r="H21" s="13">
        <f t="shared" si="0"/>
        <v>14</v>
      </c>
      <c r="I21" s="12"/>
      <c r="J21" s="12"/>
      <c r="K21" s="12"/>
    </row>
    <row r="22" spans="1:11" s="43" customFormat="1" x14ac:dyDescent="0.35">
      <c r="A22" s="7" t="s">
        <v>44</v>
      </c>
      <c r="B22" s="51" t="s">
        <v>144</v>
      </c>
      <c r="C22" s="49" t="s">
        <v>161</v>
      </c>
      <c r="D22" s="8" t="s">
        <v>15</v>
      </c>
      <c r="E22" s="14" t="s">
        <v>128</v>
      </c>
      <c r="F22" s="47" t="s">
        <v>127</v>
      </c>
      <c r="G22" s="55">
        <v>1</v>
      </c>
      <c r="H22" s="13">
        <f t="shared" si="0"/>
        <v>14</v>
      </c>
      <c r="I22" s="12"/>
      <c r="J22" s="12"/>
      <c r="K22" s="12"/>
    </row>
    <row r="23" spans="1:11" x14ac:dyDescent="0.35">
      <c r="A23" s="7" t="s">
        <v>45</v>
      </c>
      <c r="B23" s="51" t="s">
        <v>145</v>
      </c>
      <c r="C23" s="49" t="s">
        <v>162</v>
      </c>
      <c r="D23" s="8" t="s">
        <v>15</v>
      </c>
      <c r="E23" s="14" t="s">
        <v>128</v>
      </c>
      <c r="F23" s="47" t="s">
        <v>127</v>
      </c>
      <c r="G23" s="55">
        <v>1</v>
      </c>
      <c r="H23" s="13">
        <f t="shared" si="0"/>
        <v>14</v>
      </c>
      <c r="I23" s="8"/>
      <c r="J23" s="8"/>
      <c r="K23" s="8"/>
    </row>
    <row r="24" spans="1:11" x14ac:dyDescent="0.35">
      <c r="A24" s="7" t="s">
        <v>46</v>
      </c>
      <c r="B24" s="51" t="s">
        <v>146</v>
      </c>
      <c r="C24" s="49" t="s">
        <v>163</v>
      </c>
      <c r="D24" s="8" t="s">
        <v>15</v>
      </c>
      <c r="E24" s="14" t="s">
        <v>128</v>
      </c>
      <c r="F24" s="47" t="s">
        <v>127</v>
      </c>
      <c r="G24" s="55">
        <v>1</v>
      </c>
      <c r="H24" s="13">
        <f t="shared" si="0"/>
        <v>14</v>
      </c>
      <c r="I24" s="8"/>
      <c r="J24" s="8"/>
      <c r="K24" s="8"/>
    </row>
    <row r="25" spans="1:11" x14ac:dyDescent="0.35">
      <c r="A25" s="7" t="s">
        <v>47</v>
      </c>
      <c r="B25" s="51" t="s">
        <v>147</v>
      </c>
      <c r="C25" s="49" t="s">
        <v>164</v>
      </c>
      <c r="D25" s="8" t="s">
        <v>15</v>
      </c>
      <c r="E25" s="14" t="s">
        <v>128</v>
      </c>
      <c r="F25" s="47" t="s">
        <v>127</v>
      </c>
      <c r="G25" s="55">
        <v>1</v>
      </c>
      <c r="H25" s="13">
        <f t="shared" si="0"/>
        <v>14</v>
      </c>
      <c r="I25" s="8"/>
      <c r="J25" s="8"/>
      <c r="K25" s="8"/>
    </row>
    <row r="26" spans="1:11" x14ac:dyDescent="0.35">
      <c r="A26" s="7" t="s">
        <v>48</v>
      </c>
      <c r="B26" s="51" t="s">
        <v>148</v>
      </c>
      <c r="C26" s="49" t="s">
        <v>165</v>
      </c>
      <c r="D26" s="8" t="s">
        <v>15</v>
      </c>
      <c r="E26" s="14" t="s">
        <v>128</v>
      </c>
      <c r="F26" s="47" t="s">
        <v>127</v>
      </c>
      <c r="G26" s="55">
        <v>1</v>
      </c>
      <c r="H26" s="13">
        <f t="shared" si="0"/>
        <v>14</v>
      </c>
      <c r="I26" s="8"/>
      <c r="J26" s="8"/>
      <c r="K26" s="8"/>
    </row>
    <row r="27" spans="1:11" x14ac:dyDescent="0.35">
      <c r="A27" s="7" t="s">
        <v>49</v>
      </c>
      <c r="B27" s="51" t="s">
        <v>149</v>
      </c>
      <c r="C27" s="49" t="s">
        <v>166</v>
      </c>
      <c r="D27" s="8" t="s">
        <v>15</v>
      </c>
      <c r="E27" s="14" t="s">
        <v>128</v>
      </c>
      <c r="F27" s="47" t="s">
        <v>127</v>
      </c>
      <c r="G27" s="55">
        <v>1</v>
      </c>
      <c r="H27" s="13">
        <f t="shared" si="0"/>
        <v>14</v>
      </c>
      <c r="I27" s="8"/>
      <c r="J27" s="8"/>
      <c r="K27" s="8"/>
    </row>
    <row r="28" spans="1:11" x14ac:dyDescent="0.35">
      <c r="A28" s="7" t="s">
        <v>50</v>
      </c>
      <c r="B28" s="51" t="s">
        <v>23</v>
      </c>
      <c r="C28" s="49" t="s">
        <v>24</v>
      </c>
      <c r="D28" s="8" t="s">
        <v>15</v>
      </c>
      <c r="E28" s="14" t="s">
        <v>128</v>
      </c>
      <c r="F28" s="47" t="s">
        <v>127</v>
      </c>
      <c r="G28" s="55">
        <v>11</v>
      </c>
      <c r="H28" s="13">
        <f t="shared" si="0"/>
        <v>154</v>
      </c>
      <c r="I28" s="8"/>
      <c r="J28" s="8"/>
      <c r="K28" s="8"/>
    </row>
    <row r="29" spans="1:11" x14ac:dyDescent="0.35">
      <c r="A29" s="7" t="s">
        <v>174</v>
      </c>
      <c r="B29" s="51" t="s">
        <v>170</v>
      </c>
      <c r="C29" s="49" t="s">
        <v>171</v>
      </c>
      <c r="D29" s="8" t="s">
        <v>15</v>
      </c>
      <c r="E29" s="14" t="s">
        <v>128</v>
      </c>
      <c r="F29" s="47" t="s">
        <v>127</v>
      </c>
      <c r="G29" s="55">
        <v>1</v>
      </c>
      <c r="H29" s="13">
        <f t="shared" si="0"/>
        <v>14</v>
      </c>
      <c r="I29" s="8"/>
      <c r="J29" s="8"/>
      <c r="K29" s="8"/>
    </row>
    <row r="30" spans="1:11" x14ac:dyDescent="0.35">
      <c r="A30" s="7" t="s">
        <v>175</v>
      </c>
      <c r="B30" s="51" t="s">
        <v>172</v>
      </c>
      <c r="C30" s="49" t="s">
        <v>173</v>
      </c>
      <c r="D30" s="8" t="s">
        <v>15</v>
      </c>
      <c r="E30" s="14" t="s">
        <v>128</v>
      </c>
      <c r="F30" s="47" t="s">
        <v>127</v>
      </c>
      <c r="G30" s="55">
        <v>2</v>
      </c>
      <c r="H30" s="13">
        <f t="shared" si="0"/>
        <v>28</v>
      </c>
      <c r="I30" s="8"/>
      <c r="J30" s="8"/>
      <c r="K30" s="8"/>
    </row>
    <row r="31" spans="1:11" x14ac:dyDescent="0.35">
      <c r="A31" s="7" t="s">
        <v>125</v>
      </c>
      <c r="B31" s="56" t="s">
        <v>35</v>
      </c>
      <c r="C31" s="8" t="s">
        <v>131</v>
      </c>
      <c r="D31" s="8" t="s">
        <v>129</v>
      </c>
      <c r="E31" s="14" t="s">
        <v>128</v>
      </c>
      <c r="F31" s="47" t="s">
        <v>130</v>
      </c>
      <c r="G31" s="58">
        <v>1</v>
      </c>
      <c r="H31" s="59" t="s">
        <v>12</v>
      </c>
      <c r="I31" s="8"/>
      <c r="J31" s="8"/>
      <c r="K31" s="35"/>
    </row>
    <row r="32" spans="1:11" x14ac:dyDescent="0.35">
      <c r="A32" s="45">
        <v>2.2000000000000002</v>
      </c>
      <c r="B32" s="45"/>
      <c r="C32" s="46" t="s">
        <v>51</v>
      </c>
      <c r="D32" s="8" t="s">
        <v>15</v>
      </c>
      <c r="E32" s="14" t="s">
        <v>128</v>
      </c>
      <c r="F32" s="47" t="s">
        <v>127</v>
      </c>
      <c r="G32" s="55" t="s">
        <v>35</v>
      </c>
      <c r="H32" s="13"/>
      <c r="I32" s="8"/>
      <c r="J32" s="8"/>
      <c r="K32" s="8"/>
    </row>
    <row r="33" spans="1:11" x14ac:dyDescent="0.35">
      <c r="A33" s="45" t="s">
        <v>52</v>
      </c>
      <c r="B33" s="45"/>
      <c r="C33" s="46" t="s">
        <v>176</v>
      </c>
      <c r="D33" s="8" t="s">
        <v>15</v>
      </c>
      <c r="E33" s="14" t="s">
        <v>128</v>
      </c>
      <c r="F33" s="47" t="s">
        <v>127</v>
      </c>
      <c r="G33" s="55" t="s">
        <v>35</v>
      </c>
      <c r="H33" s="13"/>
      <c r="I33" s="8"/>
      <c r="J33" s="8"/>
      <c r="K33" s="8"/>
    </row>
    <row r="34" spans="1:11" x14ac:dyDescent="0.35">
      <c r="A34" s="7" t="s">
        <v>53</v>
      </c>
      <c r="B34" s="52" t="s">
        <v>99</v>
      </c>
      <c r="C34" s="52" t="s">
        <v>100</v>
      </c>
      <c r="D34" s="8" t="s">
        <v>15</v>
      </c>
      <c r="E34" s="14" t="s">
        <v>128</v>
      </c>
      <c r="F34" s="47" t="s">
        <v>127</v>
      </c>
      <c r="G34" s="55">
        <v>1</v>
      </c>
      <c r="H34" s="13">
        <f>G34*6</f>
        <v>6</v>
      </c>
      <c r="I34" s="8"/>
      <c r="J34" s="8"/>
      <c r="K34" s="8"/>
    </row>
    <row r="35" spans="1:11" x14ac:dyDescent="0.35">
      <c r="A35" s="7" t="s">
        <v>54</v>
      </c>
      <c r="B35" s="52" t="s">
        <v>101</v>
      </c>
      <c r="C35" s="52" t="s">
        <v>102</v>
      </c>
      <c r="D35" s="8" t="s">
        <v>15</v>
      </c>
      <c r="E35" s="14" t="s">
        <v>128</v>
      </c>
      <c r="F35" s="47" t="s">
        <v>127</v>
      </c>
      <c r="G35" s="55">
        <v>1</v>
      </c>
      <c r="H35" s="13">
        <f t="shared" ref="H35:H58" si="1">G35*6</f>
        <v>6</v>
      </c>
      <c r="I35" s="8"/>
      <c r="J35" s="8"/>
      <c r="K35" s="8"/>
    </row>
    <row r="36" spans="1:11" x14ac:dyDescent="0.35">
      <c r="A36" s="7" t="s">
        <v>55</v>
      </c>
      <c r="B36" s="52" t="s">
        <v>89</v>
      </c>
      <c r="C36" s="52" t="s">
        <v>78</v>
      </c>
      <c r="D36" s="8" t="s">
        <v>15</v>
      </c>
      <c r="E36" s="14" t="s">
        <v>128</v>
      </c>
      <c r="F36" s="47" t="s">
        <v>127</v>
      </c>
      <c r="G36" s="55">
        <v>1</v>
      </c>
      <c r="H36" s="13">
        <f t="shared" si="1"/>
        <v>6</v>
      </c>
      <c r="I36" s="8"/>
      <c r="J36" s="8"/>
      <c r="K36" s="8"/>
    </row>
    <row r="37" spans="1:11" x14ac:dyDescent="0.35">
      <c r="A37" s="7" t="s">
        <v>56</v>
      </c>
      <c r="B37" s="52" t="s">
        <v>103</v>
      </c>
      <c r="C37" s="52" t="s">
        <v>104</v>
      </c>
      <c r="D37" s="8" t="s">
        <v>15</v>
      </c>
      <c r="E37" s="14" t="s">
        <v>128</v>
      </c>
      <c r="F37" s="47" t="s">
        <v>127</v>
      </c>
      <c r="G37" s="55">
        <v>1</v>
      </c>
      <c r="H37" s="13">
        <f t="shared" si="1"/>
        <v>6</v>
      </c>
      <c r="I37" s="8"/>
      <c r="J37" s="8"/>
      <c r="K37" s="8"/>
    </row>
    <row r="38" spans="1:11" x14ac:dyDescent="0.35">
      <c r="A38" s="7" t="s">
        <v>57</v>
      </c>
      <c r="B38" s="52" t="s">
        <v>90</v>
      </c>
      <c r="C38" s="52" t="s">
        <v>79</v>
      </c>
      <c r="D38" s="8" t="s">
        <v>15</v>
      </c>
      <c r="E38" s="14" t="s">
        <v>128</v>
      </c>
      <c r="F38" s="47" t="s">
        <v>127</v>
      </c>
      <c r="G38" s="55">
        <v>3</v>
      </c>
      <c r="H38" s="13">
        <f t="shared" si="1"/>
        <v>18</v>
      </c>
      <c r="I38" s="8"/>
      <c r="J38" s="8"/>
      <c r="K38" s="8"/>
    </row>
    <row r="39" spans="1:11" x14ac:dyDescent="0.35">
      <c r="A39" s="7" t="s">
        <v>58</v>
      </c>
      <c r="B39" s="52" t="s">
        <v>105</v>
      </c>
      <c r="C39" s="52" t="s">
        <v>106</v>
      </c>
      <c r="D39" s="8" t="s">
        <v>15</v>
      </c>
      <c r="E39" s="14" t="s">
        <v>128</v>
      </c>
      <c r="F39" s="47" t="s">
        <v>127</v>
      </c>
      <c r="G39" s="55">
        <v>1</v>
      </c>
      <c r="H39" s="13">
        <f t="shared" si="1"/>
        <v>6</v>
      </c>
      <c r="I39" s="8"/>
      <c r="J39" s="8"/>
      <c r="K39" s="8"/>
    </row>
    <row r="40" spans="1:11" x14ac:dyDescent="0.35">
      <c r="A40" s="7" t="s">
        <v>59</v>
      </c>
      <c r="B40" s="52" t="s">
        <v>107</v>
      </c>
      <c r="C40" s="52" t="s">
        <v>108</v>
      </c>
      <c r="D40" s="8" t="s">
        <v>15</v>
      </c>
      <c r="E40" s="14" t="s">
        <v>128</v>
      </c>
      <c r="F40" s="47" t="s">
        <v>127</v>
      </c>
      <c r="G40" s="55">
        <v>1</v>
      </c>
      <c r="H40" s="13">
        <f t="shared" si="1"/>
        <v>6</v>
      </c>
      <c r="I40" s="8"/>
      <c r="J40" s="8"/>
      <c r="K40" s="8"/>
    </row>
    <row r="41" spans="1:11" x14ac:dyDescent="0.35">
      <c r="A41" s="7" t="s">
        <v>60</v>
      </c>
      <c r="B41" s="52" t="s">
        <v>109</v>
      </c>
      <c r="C41" s="52" t="s">
        <v>110</v>
      </c>
      <c r="D41" s="8" t="s">
        <v>15</v>
      </c>
      <c r="E41" s="14" t="s">
        <v>128</v>
      </c>
      <c r="F41" s="47" t="s">
        <v>127</v>
      </c>
      <c r="G41" s="55">
        <v>1</v>
      </c>
      <c r="H41" s="13">
        <f t="shared" si="1"/>
        <v>6</v>
      </c>
      <c r="I41" s="8"/>
      <c r="J41" s="8"/>
      <c r="K41" s="8"/>
    </row>
    <row r="42" spans="1:11" x14ac:dyDescent="0.35">
      <c r="A42" s="7" t="s">
        <v>61</v>
      </c>
      <c r="B42" s="52" t="s">
        <v>91</v>
      </c>
      <c r="C42" s="52" t="s">
        <v>80</v>
      </c>
      <c r="D42" s="8" t="s">
        <v>15</v>
      </c>
      <c r="E42" s="14" t="s">
        <v>128</v>
      </c>
      <c r="F42" s="47" t="s">
        <v>127</v>
      </c>
      <c r="G42" s="55">
        <v>2</v>
      </c>
      <c r="H42" s="13">
        <f t="shared" si="1"/>
        <v>12</v>
      </c>
      <c r="I42" s="8"/>
      <c r="J42" s="8"/>
      <c r="K42" s="8"/>
    </row>
    <row r="43" spans="1:11" x14ac:dyDescent="0.35">
      <c r="A43" s="7" t="s">
        <v>62</v>
      </c>
      <c r="B43" s="52" t="s">
        <v>25</v>
      </c>
      <c r="C43" s="52" t="s">
        <v>26</v>
      </c>
      <c r="D43" s="8" t="s">
        <v>15</v>
      </c>
      <c r="E43" s="14" t="s">
        <v>128</v>
      </c>
      <c r="F43" s="47" t="s">
        <v>127</v>
      </c>
      <c r="G43" s="55">
        <v>1</v>
      </c>
      <c r="H43" s="13">
        <f t="shared" si="1"/>
        <v>6</v>
      </c>
      <c r="I43" s="8"/>
      <c r="J43" s="8"/>
      <c r="K43" s="8"/>
    </row>
    <row r="44" spans="1:11" x14ac:dyDescent="0.35">
      <c r="A44" s="7" t="s">
        <v>63</v>
      </c>
      <c r="B44" s="52" t="s">
        <v>92</v>
      </c>
      <c r="C44" s="52" t="s">
        <v>81</v>
      </c>
      <c r="D44" s="8" t="s">
        <v>15</v>
      </c>
      <c r="E44" s="14" t="s">
        <v>128</v>
      </c>
      <c r="F44" s="47" t="s">
        <v>127</v>
      </c>
      <c r="G44" s="55">
        <v>1</v>
      </c>
      <c r="H44" s="13">
        <f t="shared" si="1"/>
        <v>6</v>
      </c>
      <c r="I44" s="8"/>
      <c r="J44" s="8"/>
      <c r="K44" s="8"/>
    </row>
    <row r="45" spans="1:11" x14ac:dyDescent="0.35">
      <c r="A45" s="7" t="s">
        <v>64</v>
      </c>
      <c r="B45" s="52" t="s">
        <v>111</v>
      </c>
      <c r="C45" s="52" t="s">
        <v>112</v>
      </c>
      <c r="D45" s="8" t="s">
        <v>15</v>
      </c>
      <c r="E45" s="14" t="s">
        <v>128</v>
      </c>
      <c r="F45" s="47" t="s">
        <v>127</v>
      </c>
      <c r="G45" s="55">
        <v>1</v>
      </c>
      <c r="H45" s="13">
        <f t="shared" si="1"/>
        <v>6</v>
      </c>
      <c r="I45" s="8"/>
      <c r="J45" s="8"/>
      <c r="K45" s="8"/>
    </row>
    <row r="46" spans="1:11" x14ac:dyDescent="0.35">
      <c r="A46" s="7" t="s">
        <v>65</v>
      </c>
      <c r="B46" s="52" t="s">
        <v>113</v>
      </c>
      <c r="C46" s="52" t="s">
        <v>114</v>
      </c>
      <c r="D46" s="8" t="s">
        <v>15</v>
      </c>
      <c r="E46" s="14" t="s">
        <v>128</v>
      </c>
      <c r="F46" s="47" t="s">
        <v>127</v>
      </c>
      <c r="G46" s="55">
        <v>1</v>
      </c>
      <c r="H46" s="13">
        <f t="shared" si="1"/>
        <v>6</v>
      </c>
      <c r="I46" s="12"/>
      <c r="J46" s="12"/>
      <c r="K46" s="12"/>
    </row>
    <row r="47" spans="1:11" x14ac:dyDescent="0.35">
      <c r="A47" s="7" t="s">
        <v>66</v>
      </c>
      <c r="B47" s="52" t="s">
        <v>115</v>
      </c>
      <c r="C47" s="52" t="s">
        <v>116</v>
      </c>
      <c r="D47" s="8" t="s">
        <v>15</v>
      </c>
      <c r="E47" s="14" t="s">
        <v>128</v>
      </c>
      <c r="F47" s="47" t="s">
        <v>127</v>
      </c>
      <c r="G47" s="55">
        <v>1</v>
      </c>
      <c r="H47" s="13">
        <f t="shared" si="1"/>
        <v>6</v>
      </c>
      <c r="I47" s="12"/>
      <c r="J47" s="12"/>
      <c r="K47" s="12"/>
    </row>
    <row r="48" spans="1:11" x14ac:dyDescent="0.35">
      <c r="A48" s="7" t="s">
        <v>67</v>
      </c>
      <c r="B48" s="52" t="s">
        <v>117</v>
      </c>
      <c r="C48" s="52" t="s">
        <v>118</v>
      </c>
      <c r="D48" s="8" t="s">
        <v>15</v>
      </c>
      <c r="E48" s="14" t="s">
        <v>128</v>
      </c>
      <c r="F48" s="47" t="s">
        <v>127</v>
      </c>
      <c r="G48" s="55">
        <v>1</v>
      </c>
      <c r="H48" s="13">
        <f t="shared" si="1"/>
        <v>6</v>
      </c>
      <c r="I48" s="8"/>
      <c r="J48" s="8"/>
      <c r="K48" s="8"/>
    </row>
    <row r="49" spans="1:11" x14ac:dyDescent="0.35">
      <c r="A49" s="7" t="s">
        <v>68</v>
      </c>
      <c r="B49" s="52" t="s">
        <v>119</v>
      </c>
      <c r="C49" s="52" t="s">
        <v>120</v>
      </c>
      <c r="D49" s="8" t="s">
        <v>15</v>
      </c>
      <c r="E49" s="14" t="s">
        <v>128</v>
      </c>
      <c r="F49" s="47" t="s">
        <v>127</v>
      </c>
      <c r="G49" s="55">
        <v>1</v>
      </c>
      <c r="H49" s="13">
        <f t="shared" si="1"/>
        <v>6</v>
      </c>
      <c r="I49" s="8"/>
      <c r="J49" s="8"/>
      <c r="K49" s="8"/>
    </row>
    <row r="50" spans="1:11" x14ac:dyDescent="0.35">
      <c r="A50" s="7" t="s">
        <v>69</v>
      </c>
      <c r="B50" s="52" t="s">
        <v>93</v>
      </c>
      <c r="C50" s="52" t="s">
        <v>82</v>
      </c>
      <c r="D50" s="8" t="s">
        <v>15</v>
      </c>
      <c r="E50" s="14" t="s">
        <v>128</v>
      </c>
      <c r="F50" s="47" t="s">
        <v>127</v>
      </c>
      <c r="G50" s="55">
        <v>1</v>
      </c>
      <c r="H50" s="13">
        <f t="shared" si="1"/>
        <v>6</v>
      </c>
      <c r="I50" s="8"/>
      <c r="J50" s="8"/>
      <c r="K50" s="8"/>
    </row>
    <row r="51" spans="1:11" x14ac:dyDescent="0.35">
      <c r="A51" s="7" t="s">
        <v>70</v>
      </c>
      <c r="B51" s="52" t="s">
        <v>94</v>
      </c>
      <c r="C51" s="52" t="s">
        <v>83</v>
      </c>
      <c r="D51" s="8" t="s">
        <v>15</v>
      </c>
      <c r="E51" s="14" t="s">
        <v>128</v>
      </c>
      <c r="F51" s="47" t="s">
        <v>127</v>
      </c>
      <c r="G51" s="55">
        <v>1</v>
      </c>
      <c r="H51" s="13">
        <f t="shared" si="1"/>
        <v>6</v>
      </c>
      <c r="I51" s="8"/>
      <c r="J51" s="8"/>
      <c r="K51" s="8"/>
    </row>
    <row r="52" spans="1:11" x14ac:dyDescent="0.35">
      <c r="A52" s="7" t="s">
        <v>71</v>
      </c>
      <c r="B52" s="52" t="s">
        <v>121</v>
      </c>
      <c r="C52" s="52" t="s">
        <v>122</v>
      </c>
      <c r="D52" s="8" t="s">
        <v>15</v>
      </c>
      <c r="E52" s="14" t="s">
        <v>128</v>
      </c>
      <c r="F52" s="47" t="s">
        <v>127</v>
      </c>
      <c r="G52" s="55">
        <v>1</v>
      </c>
      <c r="H52" s="13">
        <f t="shared" si="1"/>
        <v>6</v>
      </c>
      <c r="I52" s="8"/>
      <c r="J52" s="8"/>
      <c r="K52" s="8"/>
    </row>
    <row r="53" spans="1:11" x14ac:dyDescent="0.35">
      <c r="A53" s="7" t="s">
        <v>72</v>
      </c>
      <c r="B53" s="52" t="s">
        <v>123</v>
      </c>
      <c r="C53" s="52" t="s">
        <v>124</v>
      </c>
      <c r="D53" s="8" t="s">
        <v>15</v>
      </c>
      <c r="E53" s="14" t="s">
        <v>128</v>
      </c>
      <c r="F53" s="47" t="s">
        <v>127</v>
      </c>
      <c r="G53" s="55">
        <v>1</v>
      </c>
      <c r="H53" s="13">
        <f t="shared" si="1"/>
        <v>6</v>
      </c>
      <c r="I53" s="8"/>
      <c r="J53" s="8"/>
      <c r="K53" s="8"/>
    </row>
    <row r="54" spans="1:11" x14ac:dyDescent="0.35">
      <c r="A54" s="7" t="s">
        <v>73</v>
      </c>
      <c r="B54" s="52" t="s">
        <v>95</v>
      </c>
      <c r="C54" s="52" t="s">
        <v>84</v>
      </c>
      <c r="D54" s="8" t="s">
        <v>15</v>
      </c>
      <c r="E54" s="14" t="s">
        <v>128</v>
      </c>
      <c r="F54" s="47" t="s">
        <v>127</v>
      </c>
      <c r="G54" s="55">
        <v>1</v>
      </c>
      <c r="H54" s="13">
        <f t="shared" si="1"/>
        <v>6</v>
      </c>
      <c r="I54" s="8"/>
      <c r="J54" s="8"/>
      <c r="K54" s="35"/>
    </row>
    <row r="55" spans="1:11" x14ac:dyDescent="0.35">
      <c r="A55" s="7" t="s">
        <v>74</v>
      </c>
      <c r="B55" s="52" t="s">
        <v>96</v>
      </c>
      <c r="C55" s="52" t="s">
        <v>85</v>
      </c>
      <c r="D55" s="8" t="s">
        <v>15</v>
      </c>
      <c r="E55" s="14" t="s">
        <v>128</v>
      </c>
      <c r="F55" s="47" t="s">
        <v>127</v>
      </c>
      <c r="G55" s="55">
        <v>2</v>
      </c>
      <c r="H55" s="13">
        <f t="shared" si="1"/>
        <v>12</v>
      </c>
      <c r="I55" s="8"/>
      <c r="J55" s="8"/>
      <c r="K55" s="35"/>
    </row>
    <row r="56" spans="1:11" x14ac:dyDescent="0.35">
      <c r="A56" s="7" t="s">
        <v>75</v>
      </c>
      <c r="B56" s="52" t="s">
        <v>97</v>
      </c>
      <c r="C56" s="52" t="s">
        <v>86</v>
      </c>
      <c r="D56" s="8" t="s">
        <v>15</v>
      </c>
      <c r="E56" s="14" t="s">
        <v>128</v>
      </c>
      <c r="F56" s="47" t="s">
        <v>127</v>
      </c>
      <c r="G56" s="55">
        <v>1</v>
      </c>
      <c r="H56" s="13">
        <f t="shared" si="1"/>
        <v>6</v>
      </c>
      <c r="I56" s="8"/>
      <c r="J56" s="8"/>
      <c r="K56" s="8"/>
    </row>
    <row r="57" spans="1:11" x14ac:dyDescent="0.35">
      <c r="A57" s="7" t="s">
        <v>76</v>
      </c>
      <c r="B57" s="52" t="s">
        <v>98</v>
      </c>
      <c r="C57" s="52" t="s">
        <v>87</v>
      </c>
      <c r="D57" s="8" t="s">
        <v>15</v>
      </c>
      <c r="E57" s="14" t="s">
        <v>128</v>
      </c>
      <c r="F57" s="47" t="s">
        <v>127</v>
      </c>
      <c r="G57" s="55">
        <v>1</v>
      </c>
      <c r="H57" s="13">
        <f t="shared" si="1"/>
        <v>6</v>
      </c>
      <c r="I57" s="8"/>
      <c r="J57" s="8"/>
      <c r="K57" s="8"/>
    </row>
    <row r="58" spans="1:11" x14ac:dyDescent="0.35">
      <c r="A58" s="7" t="s">
        <v>77</v>
      </c>
      <c r="B58" s="52" t="s">
        <v>23</v>
      </c>
      <c r="C58" s="52" t="s">
        <v>24</v>
      </c>
      <c r="D58" s="8" t="s">
        <v>15</v>
      </c>
      <c r="E58" s="14" t="s">
        <v>128</v>
      </c>
      <c r="F58" s="47" t="s">
        <v>127</v>
      </c>
      <c r="G58" s="55">
        <v>3</v>
      </c>
      <c r="H58" s="13">
        <f t="shared" si="1"/>
        <v>18</v>
      </c>
      <c r="I58" s="8"/>
      <c r="J58" s="8"/>
      <c r="K58" s="8"/>
    </row>
    <row r="59" spans="1:11" x14ac:dyDescent="0.35">
      <c r="A59" s="60" t="s">
        <v>126</v>
      </c>
      <c r="B59" s="56" t="s">
        <v>35</v>
      </c>
      <c r="C59" s="61" t="s">
        <v>131</v>
      </c>
      <c r="D59" s="61" t="s">
        <v>129</v>
      </c>
      <c r="E59" s="62" t="s">
        <v>128</v>
      </c>
      <c r="F59" s="63" t="s">
        <v>130</v>
      </c>
      <c r="G59" s="64">
        <v>1</v>
      </c>
      <c r="H59" s="65" t="s">
        <v>12</v>
      </c>
      <c r="I59" s="34"/>
      <c r="J59" s="34"/>
      <c r="K59" s="44"/>
    </row>
    <row r="60" spans="1:11" x14ac:dyDescent="0.35">
      <c r="A60" s="66">
        <v>3</v>
      </c>
      <c r="B60" s="66"/>
      <c r="C60" s="67" t="s">
        <v>178</v>
      </c>
      <c r="D60" s="68"/>
      <c r="E60" s="68"/>
      <c r="F60" s="68"/>
      <c r="G60" s="69"/>
      <c r="H60" s="69"/>
      <c r="I60" s="9"/>
      <c r="J60" s="9"/>
      <c r="K60" s="9"/>
    </row>
    <row r="61" spans="1:11" x14ac:dyDescent="0.35">
      <c r="A61" s="70">
        <v>3.1</v>
      </c>
      <c r="B61" s="70"/>
      <c r="C61" s="71" t="s">
        <v>179</v>
      </c>
      <c r="D61" s="61" t="s">
        <v>15</v>
      </c>
      <c r="E61" s="62" t="s">
        <v>128</v>
      </c>
      <c r="F61" s="63" t="s">
        <v>180</v>
      </c>
      <c r="G61" s="64" t="s">
        <v>35</v>
      </c>
      <c r="H61" s="72" t="s">
        <v>12</v>
      </c>
      <c r="I61" s="57"/>
      <c r="J61" s="8"/>
      <c r="K61" s="8"/>
    </row>
  </sheetData>
  <pageMargins left="0.7" right="0.7" top="0.64687499999999998" bottom="0.66562500000000002" header="0.3" footer="0.3"/>
  <pageSetup paperSize="9" scale="45" fitToHeight="0" orientation="landscape" r:id="rId1"/>
  <headerFooter>
    <oddHeader>&amp;LBook II Part I SSS &amp;CNATO UNCLASSIFED 
&amp;"-,Bold"[COMMERCIAL]&amp;RIFB-CO-115861-NMI</oddHeader>
    <oddFooter>&amp;CNATO UNCLASSIFED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1354F70B25AF04AAA35EEEF40EE1341" ma:contentTypeVersion="0" ma:contentTypeDescription="Create a new document." ma:contentTypeScope="" ma:versionID="9b87bbc07976c13efe41d30c837fa537">
  <xsd:schema xmlns:xsd="http://www.w3.org/2001/XMLSchema" xmlns:xs="http://www.w3.org/2001/XMLSchema" xmlns:p="http://schemas.microsoft.com/office/2006/metadata/properties" xmlns:ns2="http://schemas.microsoft.com/sharepoint/v3/fields" targetNamespace="http://schemas.microsoft.com/office/2006/metadata/properties" ma:root="true" ma:fieldsID="44bc3ccea7c927039c22391ff1848ebd" ns2:_=""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_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8" nillable="true" ma:displayName="Status" ma:default="Support/Reference Document" ma:format="Dropdown" ma:internalName="_Status">
      <xsd:simpleType>
        <xsd:restriction base="dms:Choice">
          <xsd:enumeration value="Support/Reference Document"/>
          <xsd:enumeration value="Product Created/Draft/For Coordination"/>
          <xsd:enumeration value="Product Released/For Signature"/>
          <xsd:enumeration value="Final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tatus xmlns="http://schemas.microsoft.com/sharepoint/v3/fields">Support/Reference Document</_Status>
  </documentManagement>
</p:properties>
</file>

<file path=customXml/itemProps1.xml><?xml version="1.0" encoding="utf-8"?>
<ds:datastoreItem xmlns:ds="http://schemas.openxmlformats.org/officeDocument/2006/customXml" ds:itemID="{BF2AF5FE-DFE2-4CD2-A2EC-27786DDC16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DA780DB-C286-44CE-8C79-4363F1E77EB6}"/>
</file>

<file path=customXml/itemProps3.xml><?xml version="1.0" encoding="utf-8"?>
<ds:datastoreItem xmlns:ds="http://schemas.openxmlformats.org/officeDocument/2006/customXml" ds:itemID="{0612CD52-A5B8-4728-8D12-1A08FAD34D91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$ListId:03 Execution;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1) Cover Page</vt:lpstr>
      <vt:lpstr>2) SSS</vt:lpstr>
    </vt:vector>
  </TitlesOfParts>
  <Company>NATO CI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Kayhan Vardareri</dc:creator>
  <cp:lastModifiedBy>Nicolae Catalin</cp:lastModifiedBy>
  <cp:lastPrinted>2022-10-06T08:20:29Z</cp:lastPrinted>
  <dcterms:created xsi:type="dcterms:W3CDTF">2018-06-19T15:17:28Z</dcterms:created>
  <dcterms:modified xsi:type="dcterms:W3CDTF">2023-07-07T11:28:06Z</dcterms:modified>
  <cp:contentStatus>Product Created/Draft/For Coordination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0x01010021354F70B25AF04AAA35EEEF40EE1341</vt:lpwstr>
  </property>
  <property fmtid="{D5CDD505-2E9C-101B-9397-08002B2CF9AE}" pid="3" name="Owner">
    <vt:lpwstr/>
  </property>
  <property fmtid="{D5CDD505-2E9C-101B-9397-08002B2CF9AE}" pid="4" name="Links">
    <vt:lpwstr>&lt;?xml version="1.0" encoding="UTF-8"?&gt;&lt;Result&gt;&lt;NewXML&gt;&lt;PWSLinkDataSet xmlns="http://schemas.microsoft.com/office/project/server/webservices/PWSLinkDataSet/" /&gt;&lt;/NewXML&gt;&lt;ProjectUID&gt;5489f81c-185a-4f33-8960-f4f6d00746a0&lt;/ProjectUID&gt;&lt;OldXML&gt;&lt;PWSLinkDataSet xm</vt:lpwstr>
  </property>
  <property fmtid="{D5CDD505-2E9C-101B-9397-08002B2CF9AE}" pid="5" name="Status">
    <vt:lpwstr>Draft</vt:lpwstr>
  </property>
  <property fmtid="{D5CDD505-2E9C-101B-9397-08002B2CF9AE}" pid="6" name="IsMyDocuments">
    <vt:bool>true</vt:bool>
  </property>
</Properties>
</file>