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tables/table3.xml" ContentType="application/vnd.openxmlformats-officedocument.spreadsheetml.table+xml"/>
  <Override PartName="/xl/comments4.xml" ContentType="application/vnd.openxmlformats-officedocument.spreadsheetml.comments+xml"/>
  <Override PartName="/xl/drawings/drawing7.xml" ContentType="application/vnd.openxmlformats-officedocument.drawing+xml"/>
  <Override PartName="/xl/tables/table4.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Tiziana TEAM\Ole\CO-115259-DCEP BOA Competition\Draft RFQ\Bidding Documents\Rev06\"/>
    </mc:Choice>
  </mc:AlternateContent>
  <bookViews>
    <workbookView xWindow="0" yWindow="0" windowWidth="14955" windowHeight="6870" activeTab="2"/>
  </bookViews>
  <sheets>
    <sheet name="Instructions" sheetId="30" r:id="rId1"/>
    <sheet name="automated check" sheetId="31" r:id="rId2"/>
    <sheet name="Offer Summary" sheetId="23" r:id="rId3"/>
    <sheet name="CLIN Summary" sheetId="10" r:id="rId4"/>
    <sheet name="Labour" sheetId="26" r:id="rId5"/>
    <sheet name="Material" sheetId="14" r:id="rId6"/>
    <sheet name="Travel" sheetId="15" r:id="rId7"/>
    <sheet name="ODC" sheetId="16" r:id="rId8"/>
    <sheet name="Rates" sheetId="8" r:id="rId9"/>
    <sheet name="CLIN Detail list" sheetId="24" state="hidden" r:id="rId10"/>
    <sheet name="NATO member currencies" sheetId="27" state="hidden" r:id="rId11"/>
  </sheets>
  <externalReferences>
    <externalReference r:id="rId12"/>
  </externalReferences>
  <definedNames>
    <definedName name="_xlnm._FilterDatabase" localSheetId="3" hidden="1">'CLIN Summary'!$J$1:$J$66</definedName>
    <definedName name="_xlcn.WorksheetConnection_Revisedbiddingsheets.xlsxCLIN1_Labour1" hidden="1">CLIN1_Labour</definedName>
    <definedName name="_xlcn.WorksheetConnection_Revisedbiddingsheets.xlsxCLIN2_Labour1" hidden="1">CLIN2_Labour</definedName>
    <definedName name="_xlcn.WorksheetConnection_Revisedbiddingsheets.xlsxCLIN2_Material1" hidden="1">CLIN2_Material</definedName>
    <definedName name="BASE">'CLIN Summary'!$K$65</definedName>
    <definedName name="Clin_List">'CLIN Detail list'!$V$3:$V$34</definedName>
    <definedName name="CLIN1">'CLIN Summary'!$K$11</definedName>
    <definedName name="CLIN10">'CLIN Summary'!#REF!</definedName>
    <definedName name="CLIN11">'CLIN Summary'!#REF!</definedName>
    <definedName name="CLIN12">'CLIN Summary'!#REF!</definedName>
    <definedName name="CLIN13">'CLIN Summary'!#REF!</definedName>
    <definedName name="CLIN14">'CLIN Summary'!#REF!</definedName>
    <definedName name="CLIN15">'CLIN Summary'!#REF!</definedName>
    <definedName name="CLIN16">'CLIN Summary'!#REF!</definedName>
    <definedName name="CLIN17">'CLIN Summary'!#REF!</definedName>
    <definedName name="CLIN18">'CLIN Summary'!#REF!</definedName>
    <definedName name="CLIN19">'CLIN Summary'!#REF!</definedName>
    <definedName name="CLIN2">'CLIN Summary'!$K$57</definedName>
    <definedName name="CLIN20">'CLIN Summary'!#REF!</definedName>
    <definedName name="CLIN21">'CLIN Summary'!#REF!</definedName>
    <definedName name="CLIN22">'CLIN Summary'!#REF!</definedName>
    <definedName name="CLIN23">'CLIN Summary'!#REF!</definedName>
    <definedName name="CLIN24">'CLIN Summary'!#REF!</definedName>
    <definedName name="CLIN3">'CLIN Summary'!$K$63</definedName>
    <definedName name="CLIN4">'CLIN Summary'!#REF!</definedName>
    <definedName name="CLIN5">'CLIN Summary'!#REF!</definedName>
    <definedName name="CLIN6">'CLIN Summary'!#REF!</definedName>
    <definedName name="CLIN7">'CLIN Summary'!#REF!</definedName>
    <definedName name="CLIN8">'CLIN Summary'!#REF!</definedName>
    <definedName name="CLIN9">'CLIN Summary'!#REF!</definedName>
    <definedName name="NONEVAL">'CLIN Summary'!#REF!</definedName>
    <definedName name="_xlnm.Print_Area" localSheetId="3">'CLIN Summary'!$B$1:$M$66</definedName>
    <definedName name="_xlnm.Print_Area" localSheetId="0">Instructions!$B$1:$C$8</definedName>
    <definedName name="_xlnm.Print_Area" localSheetId="4">CLIN2_Labour102[#All]</definedName>
    <definedName name="_xlnm.Print_Area" localSheetId="5">CLIN1_Material11[#All]</definedName>
    <definedName name="_xlnm.Print_Area" localSheetId="7">Table12[#All]</definedName>
    <definedName name="_xlnm.Print_Area" localSheetId="2">'Offer Summary'!$B$3:$D$10</definedName>
    <definedName name="_xlnm.Print_Area" localSheetId="8">Rates!$B$2:$D$9</definedName>
    <definedName name="_xlnm.Print_Area" localSheetId="6">Table3812[#All]</definedName>
    <definedName name="Tot_CS_Base">'CLIN Summary'!#REF!</definedName>
    <definedName name="Tot_CS_OptEval">'CLIN Summary'!#REF!</definedName>
    <definedName name="Tot_CS_OptNonEval">'CLIN Summary'!#REF!</definedName>
    <definedName name="Tot_Labour">CLIN2_Labour102[[#Totals],[Fully burdened cost]]</definedName>
    <definedName name="Tot_Material">CLIN1_Material11[[#Totals],[Fully burdened cost]]</definedName>
    <definedName name="Tot_ODC">Table12[[#Totals],[Total Cost]]</definedName>
    <definedName name="Tot_OS_Base">'Offer Summary'!$D$10</definedName>
    <definedName name="Tot_OS_OptEval">'Offer Summary'!#REF!</definedName>
    <definedName name="Tot_OS_OptNonEval">'Offer Summary'!#REF!</definedName>
    <definedName name="Tot_Travel">Table3812[[#Totals],[Total Cost]]</definedName>
    <definedName name="Yang">'[1]03_IFB Point Estimate'!$BB:$BB</definedName>
    <definedName name="Ying">'CLIN Summary'!$AR:$AR</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D5" i="31" l="1"/>
  <c r="D6" i="31"/>
  <c r="D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C37" i="31"/>
  <c r="C36" i="31"/>
  <c r="C35"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6" i="31"/>
  <c r="C7" i="31"/>
  <c r="C4"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K7" i="10"/>
  <c r="C5" i="31" s="1"/>
  <c r="K20" i="10"/>
  <c r="K35" i="10"/>
  <c r="K34" i="10"/>
  <c r="K18" i="10"/>
  <c r="K19" i="10"/>
  <c r="K22" i="10"/>
  <c r="K23" i="10"/>
  <c r="K25" i="10"/>
  <c r="K26" i="10"/>
  <c r="K28" i="10"/>
  <c r="K29" i="10"/>
  <c r="K31" i="10"/>
  <c r="K32" i="10"/>
  <c r="K55" i="10"/>
  <c r="K15" i="10"/>
  <c r="K16" i="10"/>
  <c r="K37" i="10"/>
  <c r="K38" i="10"/>
  <c r="K40" i="10"/>
  <c r="K41" i="10"/>
  <c r="K43" i="10"/>
  <c r="K44" i="10"/>
  <c r="K46" i="10"/>
  <c r="K47" i="10"/>
  <c r="K48" i="10"/>
  <c r="K50" i="10"/>
  <c r="K51" i="10"/>
  <c r="B4" i="31" l="1"/>
  <c r="J6" i="16"/>
  <c r="K6" i="16" s="1"/>
  <c r="J7" i="16"/>
  <c r="K7" i="16"/>
  <c r="J8" i="16"/>
  <c r="K8" i="16" s="1"/>
  <c r="J9" i="16"/>
  <c r="K9" i="16"/>
  <c r="J10" i="16"/>
  <c r="K10" i="16" s="1"/>
  <c r="J11" i="16"/>
  <c r="K11" i="16" s="1"/>
  <c r="J12" i="16"/>
  <c r="K12" i="16" s="1"/>
  <c r="J13" i="16"/>
  <c r="K13" i="16"/>
  <c r="J14" i="16"/>
  <c r="K14" i="16" s="1"/>
  <c r="J15" i="16"/>
  <c r="K15" i="16"/>
  <c r="J16" i="16"/>
  <c r="K16" i="16" s="1"/>
  <c r="J17" i="16"/>
  <c r="K17" i="16" s="1"/>
  <c r="J18" i="16"/>
  <c r="K18" i="16" s="1"/>
  <c r="J19" i="16"/>
  <c r="K19" i="16" s="1"/>
  <c r="J20" i="16"/>
  <c r="K20" i="16" s="1"/>
  <c r="J21" i="16"/>
  <c r="K21" i="16"/>
  <c r="J22" i="16"/>
  <c r="K22" i="16" s="1"/>
  <c r="J23" i="16"/>
  <c r="K23" i="16" s="1"/>
  <c r="J24" i="16"/>
  <c r="K24" i="16" s="1"/>
  <c r="J25" i="16"/>
  <c r="K25" i="16" s="1"/>
  <c r="J26" i="16"/>
  <c r="K26" i="16" s="1"/>
  <c r="J27" i="16"/>
  <c r="K27" i="16" s="1"/>
  <c r="J28" i="16"/>
  <c r="K28" i="16" s="1"/>
  <c r="J29" i="16"/>
  <c r="K29" i="16"/>
  <c r="J30" i="16"/>
  <c r="K30" i="16" s="1"/>
  <c r="J31" i="16"/>
  <c r="K31" i="16" s="1"/>
  <c r="J32" i="16"/>
  <c r="K32" i="16" s="1"/>
  <c r="J33" i="16"/>
  <c r="K33" i="16"/>
  <c r="J34" i="16"/>
  <c r="K34" i="16" s="1"/>
  <c r="J35" i="16"/>
  <c r="K35" i="16" s="1"/>
  <c r="J36" i="16"/>
  <c r="K36" i="16" s="1"/>
  <c r="J37" i="16"/>
  <c r="K37" i="16" s="1"/>
  <c r="J38" i="16"/>
  <c r="K38" i="16"/>
  <c r="J4" i="16"/>
  <c r="K4" i="16" s="1"/>
  <c r="K6" i="15"/>
  <c r="L6" i="15" s="1"/>
  <c r="M6" i="15" s="1"/>
  <c r="K7" i="15"/>
  <c r="K8" i="15"/>
  <c r="L8" i="15"/>
  <c r="K9" i="15"/>
  <c r="L9" i="15" s="1"/>
  <c r="M9" i="15" s="1"/>
  <c r="K10" i="15"/>
  <c r="L10" i="15" s="1"/>
  <c r="M10" i="15" s="1"/>
  <c r="K11" i="15"/>
  <c r="K12" i="15"/>
  <c r="L12" i="15"/>
  <c r="K13" i="15"/>
  <c r="L13" i="15" s="1"/>
  <c r="K14" i="15"/>
  <c r="L14" i="15" s="1"/>
  <c r="M14" i="15" s="1"/>
  <c r="K15" i="15"/>
  <c r="K16" i="15"/>
  <c r="L16" i="15" s="1"/>
  <c r="K17" i="15"/>
  <c r="K18" i="15"/>
  <c r="L18" i="15" s="1"/>
  <c r="M18" i="15" s="1"/>
  <c r="K19" i="15"/>
  <c r="K20" i="15"/>
  <c r="K21" i="15"/>
  <c r="L21" i="15"/>
  <c r="M21" i="15"/>
  <c r="K22" i="15"/>
  <c r="L22" i="15" s="1"/>
  <c r="K23" i="15"/>
  <c r="K24" i="15"/>
  <c r="L24" i="15"/>
  <c r="K25" i="15"/>
  <c r="L25" i="15" s="1"/>
  <c r="K26" i="15"/>
  <c r="L26" i="15" s="1"/>
  <c r="M26" i="15" s="1"/>
  <c r="K27" i="15"/>
  <c r="K28" i="15"/>
  <c r="L28" i="15"/>
  <c r="K29" i="15"/>
  <c r="L29" i="15" s="1"/>
  <c r="K30" i="15"/>
  <c r="L30" i="15" s="1"/>
  <c r="M30" i="15" s="1"/>
  <c r="K31" i="15"/>
  <c r="K32" i="15"/>
  <c r="L32" i="15" s="1"/>
  <c r="K33" i="15"/>
  <c r="L33" i="15"/>
  <c r="M33" i="15" s="1"/>
  <c r="K34" i="15"/>
  <c r="L34" i="15" s="1"/>
  <c r="M34" i="15" s="1"/>
  <c r="K35" i="15"/>
  <c r="K36" i="15"/>
  <c r="K37" i="15"/>
  <c r="L37" i="15" s="1"/>
  <c r="M37" i="15" s="1"/>
  <c r="K38" i="15"/>
  <c r="L38" i="15" s="1"/>
  <c r="M38" i="15" s="1"/>
  <c r="K4" i="15"/>
  <c r="L4" i="15" s="1"/>
  <c r="M4" i="15" s="1"/>
  <c r="N9" i="14"/>
  <c r="O9" i="14" s="1"/>
  <c r="N10" i="14"/>
  <c r="N11" i="14"/>
  <c r="O11" i="14" s="1"/>
  <c r="P11" i="14" s="1"/>
  <c r="N12" i="14"/>
  <c r="O12" i="14" s="1"/>
  <c r="N13" i="14"/>
  <c r="O13" i="14" s="1"/>
  <c r="N14" i="14"/>
  <c r="N15" i="14"/>
  <c r="O15" i="14" s="1"/>
  <c r="P15" i="14" s="1"/>
  <c r="N16" i="14"/>
  <c r="O16" i="14" s="1"/>
  <c r="N17" i="14"/>
  <c r="O17" i="14" s="1"/>
  <c r="N18" i="14"/>
  <c r="N19" i="14"/>
  <c r="O19" i="14" s="1"/>
  <c r="P19" i="14" s="1"/>
  <c r="N20" i="14"/>
  <c r="O20" i="14" s="1"/>
  <c r="P20" i="14" s="1"/>
  <c r="N21" i="14"/>
  <c r="O21" i="14" s="1"/>
  <c r="N22" i="14"/>
  <c r="N23" i="14"/>
  <c r="O23" i="14" s="1"/>
  <c r="N24" i="14"/>
  <c r="O24" i="14" s="1"/>
  <c r="N25" i="14"/>
  <c r="O25" i="14" s="1"/>
  <c r="N26" i="14"/>
  <c r="N27" i="14"/>
  <c r="O27" i="14" s="1"/>
  <c r="N28" i="14"/>
  <c r="O28" i="14" s="1"/>
  <c r="P28" i="14" s="1"/>
  <c r="N29" i="14"/>
  <c r="N30" i="14"/>
  <c r="N31" i="14"/>
  <c r="O31" i="14" s="1"/>
  <c r="N32" i="14"/>
  <c r="O32" i="14" s="1"/>
  <c r="N33" i="14"/>
  <c r="O33" i="14" s="1"/>
  <c r="P33" i="14" s="1"/>
  <c r="N34" i="14"/>
  <c r="N35" i="14"/>
  <c r="O35" i="14" s="1"/>
  <c r="N36" i="14"/>
  <c r="O36" i="14" s="1"/>
  <c r="P36" i="14" s="1"/>
  <c r="N37" i="14"/>
  <c r="O37" i="14" s="1"/>
  <c r="N38" i="14"/>
  <c r="N5" i="14"/>
  <c r="O5" i="14" s="1"/>
  <c r="N6" i="14"/>
  <c r="O6" i="14" s="1"/>
  <c r="N7" i="14"/>
  <c r="O7" i="14" s="1"/>
  <c r="N8" i="14"/>
  <c r="O8" i="14"/>
  <c r="N4" i="14"/>
  <c r="O4" i="14" s="1"/>
  <c r="P32" i="14" l="1"/>
  <c r="P16" i="14"/>
  <c r="L17" i="15"/>
  <c r="M17" i="15" s="1"/>
  <c r="M22" i="15"/>
  <c r="M25" i="15"/>
  <c r="M29" i="15"/>
  <c r="M13" i="15"/>
  <c r="L36" i="15"/>
  <c r="M36" i="15" s="1"/>
  <c r="L20" i="15"/>
  <c r="M20" i="15" s="1"/>
  <c r="L31" i="15"/>
  <c r="M31" i="15" s="1"/>
  <c r="L15" i="15"/>
  <c r="M15" i="15" s="1"/>
  <c r="L35" i="15"/>
  <c r="M35" i="15" s="1"/>
  <c r="M24" i="15"/>
  <c r="L19" i="15"/>
  <c r="M19" i="15" s="1"/>
  <c r="M8" i="15"/>
  <c r="M28" i="15"/>
  <c r="L23" i="15"/>
  <c r="M23" i="15"/>
  <c r="M12" i="15"/>
  <c r="L7" i="15"/>
  <c r="M7" i="15" s="1"/>
  <c r="M32" i="15"/>
  <c r="L27" i="15"/>
  <c r="M27" i="15" s="1"/>
  <c r="M16" i="15"/>
  <c r="L11" i="15"/>
  <c r="M11" i="15"/>
  <c r="P8" i="14"/>
  <c r="P21" i="14"/>
  <c r="P7" i="14"/>
  <c r="P35" i="14"/>
  <c r="P25" i="14"/>
  <c r="P12" i="14"/>
  <c r="P37" i="14"/>
  <c r="O29" i="14"/>
  <c r="P29" i="14" s="1"/>
  <c r="P27" i="14"/>
  <c r="P24" i="14"/>
  <c r="P17" i="14"/>
  <c r="O14" i="14"/>
  <c r="P14" i="14" s="1"/>
  <c r="O30" i="14"/>
  <c r="P30" i="14" s="1"/>
  <c r="O34" i="14"/>
  <c r="P34" i="14" s="1"/>
  <c r="P23" i="14"/>
  <c r="O18" i="14"/>
  <c r="P18" i="14" s="1"/>
  <c r="O38" i="14"/>
  <c r="P38" i="14" s="1"/>
  <c r="O22" i="14"/>
  <c r="P22" i="14" s="1"/>
  <c r="O10" i="14"/>
  <c r="P10" i="14" s="1"/>
  <c r="P31" i="14"/>
  <c r="O26" i="14"/>
  <c r="P26" i="14" s="1"/>
  <c r="P13" i="14"/>
  <c r="P9" i="14"/>
  <c r="P5" i="14"/>
  <c r="P6" i="14"/>
  <c r="P4" i="14"/>
  <c r="M8" i="26"/>
  <c r="O8" i="26" s="1"/>
  <c r="P8" i="26" s="1"/>
  <c r="M9" i="26"/>
  <c r="M10" i="26"/>
  <c r="M11" i="26"/>
  <c r="O11" i="26" s="1"/>
  <c r="M12" i="26"/>
  <c r="O12" i="26" s="1"/>
  <c r="P12" i="26"/>
  <c r="M13" i="26"/>
  <c r="M14" i="26"/>
  <c r="M15" i="26"/>
  <c r="P15" i="26" s="1"/>
  <c r="O15" i="26"/>
  <c r="M16" i="26"/>
  <c r="O16" i="26" s="1"/>
  <c r="P16" i="26"/>
  <c r="M17" i="26"/>
  <c r="M18" i="26"/>
  <c r="M19" i="26"/>
  <c r="O19" i="26"/>
  <c r="P19" i="26"/>
  <c r="M20" i="26"/>
  <c r="O20" i="26" s="1"/>
  <c r="P20" i="26"/>
  <c r="M21" i="26"/>
  <c r="M22" i="26"/>
  <c r="M23" i="26"/>
  <c r="O23" i="26"/>
  <c r="P23" i="26"/>
  <c r="M24" i="26"/>
  <c r="O24" i="26" s="1"/>
  <c r="M25" i="26"/>
  <c r="M26" i="26"/>
  <c r="M27" i="26"/>
  <c r="O27" i="26" s="1"/>
  <c r="M28" i="26"/>
  <c r="O28" i="26" s="1"/>
  <c r="P28" i="26"/>
  <c r="M29" i="26"/>
  <c r="M30" i="26"/>
  <c r="M31" i="26"/>
  <c r="P31" i="26" s="1"/>
  <c r="O31" i="26"/>
  <c r="M32" i="26"/>
  <c r="O32" i="26" s="1"/>
  <c r="P32" i="26"/>
  <c r="M33" i="26"/>
  <c r="M34" i="26"/>
  <c r="M35" i="26"/>
  <c r="O35" i="26"/>
  <c r="P35" i="26"/>
  <c r="M36" i="26"/>
  <c r="O36" i="26" s="1"/>
  <c r="P36" i="26"/>
  <c r="M37" i="26"/>
  <c r="M38" i="26"/>
  <c r="M5" i="26"/>
  <c r="O5" i="26" s="1"/>
  <c r="P5" i="26" s="1"/>
  <c r="M6" i="26"/>
  <c r="O6" i="26" s="1"/>
  <c r="M7" i="26"/>
  <c r="O7" i="26"/>
  <c r="M4" i="26"/>
  <c r="E29" i="31"/>
  <c r="F29" i="31" s="1"/>
  <c r="E30" i="31"/>
  <c r="F30" i="31" s="1"/>
  <c r="E31" i="31"/>
  <c r="F31" i="31" s="1"/>
  <c r="E32" i="31"/>
  <c r="F32" i="31" s="1"/>
  <c r="E18" i="31"/>
  <c r="F18" i="31" s="1"/>
  <c r="E19" i="31"/>
  <c r="F19" i="31" s="1"/>
  <c r="P7" i="26" l="1"/>
  <c r="P27" i="26"/>
  <c r="P11" i="26"/>
  <c r="P24" i="26"/>
  <c r="E20" i="31"/>
  <c r="F20" i="31" s="1"/>
  <c r="E16" i="31"/>
  <c r="F16" i="31" s="1"/>
  <c r="E17" i="31"/>
  <c r="F17" i="31" s="1"/>
  <c r="E28" i="31"/>
  <c r="F28" i="31" s="1"/>
  <c r="P39" i="14"/>
  <c r="P14" i="26"/>
  <c r="O37" i="26"/>
  <c r="P37" i="26" s="1"/>
  <c r="O33" i="26"/>
  <c r="P33" i="26" s="1"/>
  <c r="O29" i="26"/>
  <c r="P29" i="26"/>
  <c r="O25" i="26"/>
  <c r="P25" i="26" s="1"/>
  <c r="O21" i="26"/>
  <c r="P21" i="26"/>
  <c r="O17" i="26"/>
  <c r="P17" i="26" s="1"/>
  <c r="O13" i="26"/>
  <c r="P13" i="26"/>
  <c r="O9" i="26"/>
  <c r="P9" i="26"/>
  <c r="O38" i="26"/>
  <c r="P38" i="26" s="1"/>
  <c r="O34" i="26"/>
  <c r="P34" i="26" s="1"/>
  <c r="O30" i="26"/>
  <c r="P30" i="26" s="1"/>
  <c r="O26" i="26"/>
  <c r="P26" i="26" s="1"/>
  <c r="O22" i="26"/>
  <c r="P22" i="26" s="1"/>
  <c r="O18" i="26"/>
  <c r="P18" i="26" s="1"/>
  <c r="O14" i="26"/>
  <c r="O10" i="26"/>
  <c r="P10" i="26" s="1"/>
  <c r="P6" i="26"/>
  <c r="E37" i="31" l="1"/>
  <c r="F37" i="31" s="1"/>
  <c r="E36" i="31"/>
  <c r="F36" i="31" s="1"/>
  <c r="E35" i="31"/>
  <c r="F35" i="31" s="1"/>
  <c r="K61" i="10"/>
  <c r="C38" i="31" s="1"/>
  <c r="E38" i="31" s="1"/>
  <c r="F38" i="31" s="1"/>
  <c r="K60" i="10"/>
  <c r="E27" i="31"/>
  <c r="F27" i="31" s="1"/>
  <c r="E26" i="31"/>
  <c r="F26" i="31" s="1"/>
  <c r="K54" i="10"/>
  <c r="K53" i="10"/>
  <c r="E23" i="31"/>
  <c r="F23" i="31" s="1"/>
  <c r="E21" i="31"/>
  <c r="F21" i="31" s="1"/>
  <c r="E15" i="31"/>
  <c r="F15" i="31" s="1"/>
  <c r="E14" i="31"/>
  <c r="F14" i="31" s="1"/>
  <c r="E13" i="31"/>
  <c r="F13" i="31" s="1"/>
  <c r="E12" i="31"/>
  <c r="F12" i="31" s="1"/>
  <c r="E11" i="31"/>
  <c r="F11" i="31" s="1"/>
  <c r="E10" i="31"/>
  <c r="F10" i="31" s="1"/>
  <c r="E9" i="31"/>
  <c r="F9" i="31" s="1"/>
  <c r="E8" i="31"/>
  <c r="F8" i="31" s="1"/>
  <c r="E7" i="31"/>
  <c r="F7" i="31" s="1"/>
  <c r="K9" i="10"/>
  <c r="E6" i="31" s="1"/>
  <c r="F6" i="31" s="1"/>
  <c r="K8" i="10"/>
  <c r="E5" i="31" s="1"/>
  <c r="F5" i="31" s="1"/>
  <c r="J5" i="16"/>
  <c r="K5" i="16" s="1"/>
  <c r="K39" i="16" s="1"/>
  <c r="J3" i="16"/>
  <c r="K5" i="15"/>
  <c r="L5" i="15" s="1"/>
  <c r="M5" i="15" s="1"/>
  <c r="M39" i="15" s="1"/>
  <c r="E24" i="31" l="1"/>
  <c r="F24" i="31" s="1"/>
  <c r="C34" i="31"/>
  <c r="E34" i="31"/>
  <c r="F34" i="31" s="1"/>
  <c r="E22" i="31"/>
  <c r="F22" i="31" s="1"/>
  <c r="K57" i="10"/>
  <c r="D7" i="23" s="1"/>
  <c r="E25" i="31"/>
  <c r="F25" i="31" s="1"/>
  <c r="E33" i="31"/>
  <c r="F33" i="31" s="1"/>
  <c r="K63" i="10"/>
  <c r="D8" i="23" s="1"/>
  <c r="O4" i="26"/>
  <c r="P4" i="26" l="1"/>
  <c r="P39" i="26" l="1"/>
  <c r="D4" i="31"/>
  <c r="K6" i="10"/>
  <c r="E4" i="31" l="1"/>
  <c r="F4" i="31" s="1"/>
  <c r="B2" i="31" s="1"/>
  <c r="K11" i="10"/>
  <c r="K65" i="10" s="1"/>
  <c r="D6" i="23" l="1"/>
  <c r="D10" i="23" s="1"/>
  <c r="D5" i="23"/>
</calcChain>
</file>

<file path=xl/comments1.xml><?xml version="1.0" encoding="utf-8"?>
<comments xmlns="http://schemas.openxmlformats.org/spreadsheetml/2006/main">
  <authors>
    <author>Green Sarah</author>
  </authors>
  <commentList>
    <comment ref="B3" authorId="0" shapeId="0">
      <text>
        <r>
          <rPr>
            <sz val="9"/>
            <color indexed="81"/>
            <rFont val="Tahoma"/>
            <family val="2"/>
          </rPr>
          <t>To be completed by NCIA</t>
        </r>
      </text>
    </comment>
    <comment ref="C3" authorId="0" shapeId="0">
      <text>
        <r>
          <rPr>
            <sz val="9"/>
            <color indexed="81"/>
            <rFont val="Tahoma"/>
            <family val="2"/>
          </rPr>
          <t>To be completed by NCIA</t>
        </r>
      </text>
    </comment>
    <comment ref="D3" authorId="0" shapeId="0">
      <text>
        <r>
          <rPr>
            <sz val="9"/>
            <color indexed="81"/>
            <rFont val="Tahoma"/>
            <family val="2"/>
          </rPr>
          <t>To be completed by NCIA</t>
        </r>
      </text>
    </comment>
    <comment ref="E3" authorId="0" shapeId="0">
      <text>
        <r>
          <rPr>
            <sz val="9"/>
            <color indexed="81"/>
            <rFont val="Tahoma"/>
            <family val="2"/>
          </rPr>
          <t>To be completed by NCIA</t>
        </r>
      </text>
    </comment>
    <comment ref="F3" authorId="0" shapeId="0">
      <text>
        <r>
          <rPr>
            <sz val="9"/>
            <color indexed="81"/>
            <rFont val="Tahoma"/>
            <family val="2"/>
          </rPr>
          <t>To be completed by NCIA</t>
        </r>
      </text>
    </comment>
    <comment ref="G3" authorId="0" shapeId="0">
      <text>
        <r>
          <rPr>
            <sz val="9"/>
            <color indexed="81"/>
            <rFont val="Tahoma"/>
            <family val="2"/>
          </rPr>
          <t>To be completed by NCIA</t>
        </r>
      </text>
    </comment>
    <comment ref="H3" authorId="0" shapeId="0">
      <text>
        <r>
          <rPr>
            <sz val="9"/>
            <color indexed="81"/>
            <rFont val="Tahoma"/>
            <family val="2"/>
          </rPr>
          <t>I.e. Man-Days, Lot, etc. To be indicated by either bidder or NCIA; whichever defines the Quantity</t>
        </r>
      </text>
    </comment>
    <comment ref="I3" authorId="0" shapeId="0">
      <text>
        <r>
          <rPr>
            <sz val="9"/>
            <color indexed="81"/>
            <rFont val="Tahoma"/>
            <family val="2"/>
          </rPr>
          <t>To be indicated by either bidder or NCIA; if bidder needs to complete, highlight field yellow</t>
        </r>
      </text>
    </comment>
    <comment ref="J3" authorId="0" shapeId="0">
      <text>
        <r>
          <rPr>
            <sz val="9"/>
            <color indexed="81"/>
            <rFont val="Tahoma"/>
            <family val="2"/>
          </rPr>
          <t>To be completed by bidder</t>
        </r>
      </text>
    </comment>
    <comment ref="K3" authorId="0" shapeId="0">
      <text>
        <r>
          <rPr>
            <sz val="9"/>
            <color indexed="81"/>
            <rFont val="Tahoma"/>
            <family val="2"/>
          </rPr>
          <t>To be completed by bidder</t>
        </r>
      </text>
    </comment>
    <comment ref="L3" authorId="0" shapeId="0">
      <text>
        <r>
          <rPr>
            <sz val="9"/>
            <color indexed="81"/>
            <rFont val="Tahoma"/>
            <family val="2"/>
          </rPr>
          <t xml:space="preserve">1) For NCIA purposes only
2) For budgeting purposes, the lowest level in the SSS should be either Investment or O&amp;M, not both. 
</t>
        </r>
        <r>
          <rPr>
            <b/>
            <sz val="9"/>
            <color indexed="81"/>
            <rFont val="Tahoma"/>
            <family val="2"/>
          </rPr>
          <t xml:space="preserve">Definitions: </t>
        </r>
        <r>
          <rPr>
            <sz val="9"/>
            <color indexed="81"/>
            <rFont val="Tahoma"/>
            <family val="2"/>
          </rPr>
          <t xml:space="preserve">
</t>
        </r>
        <r>
          <rPr>
            <b/>
            <sz val="9"/>
            <color indexed="81"/>
            <rFont val="Tahoma"/>
            <family val="2"/>
          </rPr>
          <t xml:space="preserve">Investment costs: </t>
        </r>
        <r>
          <rPr>
            <sz val="9"/>
            <color indexed="81"/>
            <rFont val="Tahoma"/>
            <family val="2"/>
          </rPr>
          <t xml:space="preserve">All cost to develop and/or procure the system prior to O&amp;M; typically until Final System Acceptance (FSA) 
</t>
        </r>
        <r>
          <rPr>
            <b/>
            <sz val="9"/>
            <color indexed="81"/>
            <rFont val="Tahoma"/>
            <family val="2"/>
          </rPr>
          <t>O&amp;M costs:</t>
        </r>
        <r>
          <rPr>
            <sz val="9"/>
            <color indexed="81"/>
            <rFont val="Tahoma"/>
            <family val="2"/>
          </rPr>
          <t xml:space="preserve"> Activity relating to the operations and maintenance of the system, typically post-FSA activities.
Note on O&amp;M: For Contractor operated, this would include all effort and/or material necessary to operate the system. For NATO operated, this could be any supporting effort (just for example, Level 3/4 support) required</t>
        </r>
      </text>
    </comment>
  </commentList>
</comments>
</file>

<file path=xl/comments2.xml><?xml version="1.0" encoding="utf-8"?>
<comments xmlns="http://schemas.openxmlformats.org/spreadsheetml/2006/main">
  <authors>
    <author>Green Sarah</author>
  </authors>
  <commentList>
    <comment ref="M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O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P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3.xml><?xml version="1.0" encoding="utf-8"?>
<comments xmlns="http://schemas.openxmlformats.org/spreadsheetml/2006/main">
  <authors>
    <author>Green Sarah</author>
  </authors>
  <commentList>
    <comment ref="N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O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P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4.xml><?xml version="1.0" encoding="utf-8"?>
<comments xmlns="http://schemas.openxmlformats.org/spreadsheetml/2006/main">
  <authors>
    <author>Green Sarah</author>
  </authors>
  <commentList>
    <comment ref="K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L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M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5.xml><?xml version="1.0" encoding="utf-8"?>
<comments xmlns="http://schemas.openxmlformats.org/spreadsheetml/2006/main">
  <authors>
    <author>Green Sarah</author>
  </authors>
  <commentList>
    <comment ref="K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1"/>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1"/>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1"/>
        </x15:connection>
      </ext>
    </extLst>
  </connection>
</connections>
</file>

<file path=xl/sharedStrings.xml><?xml version="1.0" encoding="utf-8"?>
<sst xmlns="http://schemas.openxmlformats.org/spreadsheetml/2006/main" count="909" uniqueCount="334">
  <si>
    <t>Currency</t>
  </si>
  <si>
    <t>Quantity</t>
  </si>
  <si>
    <t>Profit</t>
  </si>
  <si>
    <t>Item Description</t>
  </si>
  <si>
    <t xml:space="preserve">Unit cost </t>
  </si>
  <si>
    <t>Year</t>
  </si>
  <si>
    <t>Per Diem</t>
  </si>
  <si>
    <t>Labour Category</t>
  </si>
  <si>
    <t>Name of Rate</t>
  </si>
  <si>
    <t>Rate description</t>
  </si>
  <si>
    <t>General &amp; Administrative</t>
  </si>
  <si>
    <t>CLIN</t>
  </si>
  <si>
    <t>DESCRIPTION</t>
  </si>
  <si>
    <t>Rate Name</t>
  </si>
  <si>
    <t>G&amp;A</t>
  </si>
  <si>
    <t xml:space="preserve">Investment or O&amp;M </t>
  </si>
  <si>
    <t>Total Cost</t>
  </si>
  <si>
    <t>Percentage</t>
  </si>
  <si>
    <t>Unit of measure</t>
  </si>
  <si>
    <t xml:space="preserve">Profit </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</si>
  <si>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</si>
  <si>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</si>
  <si>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</si>
  <si>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</si>
  <si>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</si>
  <si>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</si>
  <si>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</si>
  <si>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</si>
  <si>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</si>
  <si>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</si>
  <si>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</si>
  <si>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Norwegian Krone (NOK)</t>
  </si>
  <si>
    <t>Polish Złoty (PLN)</t>
  </si>
  <si>
    <t>Romanian Leu (RON)</t>
  </si>
  <si>
    <t>Slovak Koruna (SKK)</t>
  </si>
  <si>
    <t>Turkish Lira (TRY)</t>
  </si>
  <si>
    <t>UK Pound sterling (GBP)</t>
  </si>
  <si>
    <t>US Dollar (USD)</t>
  </si>
  <si>
    <t>Subcontracted/ Name of Subcontractor</t>
  </si>
  <si>
    <t>CLIN DESCRIPTION</t>
  </si>
  <si>
    <t xml:space="preserve">CLIN Number </t>
  </si>
  <si>
    <t>Total Firm Fixed Price</t>
  </si>
  <si>
    <t>Total Firm Fixed Price- Base Contract</t>
  </si>
  <si>
    <t>INTRODUCTION &amp; IMPORTANT NOTES</t>
  </si>
  <si>
    <t>Insert Purchased Equipment name</t>
  </si>
  <si>
    <t>Overhead</t>
  </si>
  <si>
    <t>Insert Item Description/Model number</t>
  </si>
  <si>
    <t xml:space="preserve">Bidder is to identify specific material that is to be procured as a part of the proposed solution. This includes specific hardware items, software licenses, etc. </t>
  </si>
  <si>
    <t>Expat Allowance (ONLY if applicable)</t>
  </si>
  <si>
    <t>Item Name</t>
  </si>
  <si>
    <t>Firm Fixed Price</t>
  </si>
  <si>
    <t>Total</t>
  </si>
  <si>
    <t>Bidding Sheets Instructions</t>
  </si>
  <si>
    <t>DETAILED TABs</t>
  </si>
  <si>
    <t>MATERIAL 
LABOUR
TRAVEL
ODCs</t>
  </si>
  <si>
    <t>Rates</t>
  </si>
  <si>
    <t>Extended cost</t>
  </si>
  <si>
    <t>Origin/Destination</t>
  </si>
  <si>
    <t>Fringe</t>
  </si>
  <si>
    <t>Material Handling</t>
  </si>
  <si>
    <t xml:space="preserve">Insert Origin/destination </t>
  </si>
  <si>
    <t>Insert Other Direct Cost item</t>
  </si>
  <si>
    <t>Description</t>
  </si>
  <si>
    <t>SOW Reference</t>
  </si>
  <si>
    <t>Required Completion Date</t>
  </si>
  <si>
    <t>Delivery Destination</t>
  </si>
  <si>
    <t>Unit Price</t>
  </si>
  <si>
    <t>The detailed tables are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within tables, or omit information from columns, but may add columns if necessary, although it's not anticipated this will be needed. 
Note CLINs with no costs associated with that item should also be selected within the table, and noted that there is no cost within that table for the CLIN. For example, if there is no labour associated with CLIN X.1, Select CLIN X.1 in the first column and then in the second column note "No Labour is associated with this CLIN". This will help to ensure that all the proper detail has been accounted for and properly allocated.  
Important Note: The Total sum of the "fully burdened" cost column should equal the grand total cost for each category (Labour, Material, etc.) to include profit as well as all indirect rates (G&amp;A/Overhead/Material handling/etc.) associated with that category. These indirect rates must be included in the total firm fixed price on the appropriate detailed tab but are no longer required to be shown as separate calculations at the bidding stage. However, the bidder is required to include  the associated indirect costs in the totals of the detailed tab in the base unit costs. Alternatively, the bidder may choose to show these as separate calculations by expanding the table columns to show the additional costs due to these indirect rates (similar to the way profit is calculated). Note again although the detailed indirect rate calculations are not required at the bidding stage, this information will be requested from the winning bidder during pre-contract award discussions.</t>
  </si>
  <si>
    <t>As discussed previously in these instructions, the detailed indirect rate calculations are not required to be included in the bidding sheets, although the bidders may chose to do so. However, ALL bidders are required to state the G&amp;A/OH/Material handling and any other indirect rates that they have applied to the bid.</t>
  </si>
  <si>
    <t xml:space="preserve">Currency </t>
  </si>
  <si>
    <t>Fully burdened cost</t>
  </si>
  <si>
    <t xml:space="preserve">Equipment Name </t>
  </si>
  <si>
    <t>Comments (optional)</t>
  </si>
  <si>
    <t>Enter the currency</t>
  </si>
  <si>
    <t>Enter the unit type</t>
  </si>
  <si>
    <t>Profit- Labour</t>
  </si>
  <si>
    <t>Profit- Material</t>
  </si>
  <si>
    <t>IMPORTANT: DELETE THIS EXAMPLE ROW (Row 3) BEFORE SUBMITTING BID</t>
  </si>
  <si>
    <t>Systems Engineer</t>
  </si>
  <si>
    <t>No</t>
  </si>
  <si>
    <t>EXAMPLE: BrandX Server: TS1593</t>
  </si>
  <si>
    <t>Example: HT800003 (model number)</t>
  </si>
  <si>
    <t xml:space="preserve">EXAMPLE ONLY: </t>
  </si>
  <si>
    <t>ABC rate (company specific)</t>
  </si>
  <si>
    <t>x%</t>
  </si>
  <si>
    <t>*Note: rate description only needed if this is a rate not included in the list below:</t>
  </si>
  <si>
    <t>Enter a rate description for non-standard rate categories</t>
  </si>
  <si>
    <t>Rate description*</t>
  </si>
  <si>
    <t>Enter the rate percentage</t>
  </si>
  <si>
    <t>[Insert Rate Name]</t>
  </si>
  <si>
    <t>Enter the name of the Rate here (G&amp;A, Overhead, etc.)</t>
  </si>
  <si>
    <t>25</t>
  </si>
  <si>
    <t>Grand Total Firm fixed Price - Base Contract</t>
  </si>
  <si>
    <t xml:space="preserve">Declare Currency =&gt; </t>
  </si>
  <si>
    <t>Delivery Form</t>
  </si>
  <si>
    <t>Lot</t>
  </si>
  <si>
    <t>Warranty</t>
  </si>
  <si>
    <t>5</t>
  </si>
  <si>
    <t>Investment</t>
  </si>
  <si>
    <t>Profit =&gt;</t>
  </si>
  <si>
    <t>Bidder is to identify specific labour categories including function. This may also include level as appropriate.
For example:
Senior Systems Engineer,
Technician,
Junior program analyst, etc.</t>
  </si>
  <si>
    <t>Each line is to be completed by the bidder with the applicable currency. Bidders may choose to enter multiple currencies in one sheet or duplicate the sheet for multiple currencies.</t>
  </si>
  <si>
    <t xml:space="preserve">This colum should only be expressed as a formula, which is the total of the previous columns: "quantity*cost" for all years. </t>
  </si>
  <si>
    <r>
      <t xml:space="preserve">This is a calculation of the profit for each line item (if applicable), Note the formula given in this column is an example only and the bidder should enter the appropriate formula.
</t>
    </r>
    <r>
      <rPr>
        <b/>
        <sz val="9"/>
        <color theme="1"/>
        <rFont val="Calibri"/>
        <family val="2"/>
        <scheme val="minor"/>
      </rPr>
      <t xml:space="preserve">If the contractor did not apply profit, any or all of these cells can be 0. </t>
    </r>
  </si>
  <si>
    <t>This is a calculation of the "fully burdened" cost for each labour category, which means the cost of all units including all profit and indirect rates associated  with material (G/A, overhead, etc.).</t>
  </si>
  <si>
    <t>For multiple currencies, duplicate the "Firm Fixed Price" column for each currency</t>
  </si>
  <si>
    <r>
      <t xml:space="preserve">
</t>
    </r>
    <r>
      <rPr>
        <b/>
        <sz val="11"/>
        <color rgb="FFFF0000"/>
        <rFont val="Arial"/>
        <family val="2"/>
      </rPr>
      <t>Bidders should note that NCIA has recently updated its bidding sheet template and are encouraged to read the instructions in full for this new version before completing the bidding sheets.</t>
    </r>
    <r>
      <rPr>
        <sz val="10"/>
        <rFont val="Arial"/>
        <family val="2"/>
      </rPr>
      <t xml:space="preserve">
All bidders are required to submit pricing details to demonstrate the Purchaser's Pricing Principles are being applied as part of their bids. All data submitted in these sheets shall be complete, verifiable and factual and include the required details. Any exclusions may render the bid as non compliant thus removing the bidder from the bidding process.
Bidders are </t>
    </r>
    <r>
      <rPr>
        <b/>
        <sz val="10"/>
        <rFont val="Arial"/>
        <family val="2"/>
      </rPr>
      <t>REQUIRED</t>
    </r>
    <r>
      <rPr>
        <sz val="10"/>
        <rFont val="Arial"/>
        <family val="2"/>
      </rPr>
      <t xml:space="preserve"> to complete the </t>
    </r>
    <r>
      <rPr>
        <b/>
        <sz val="10"/>
        <color rgb="FF0070C0"/>
        <rFont val="Arial"/>
        <family val="2"/>
      </rPr>
      <t>"Offer Summary"</t>
    </r>
    <r>
      <rPr>
        <sz val="10"/>
        <rFont val="Arial"/>
        <family val="2"/>
      </rPr>
      <t xml:space="preserve"> tab, the</t>
    </r>
    <r>
      <rPr>
        <b/>
        <sz val="10"/>
        <color rgb="FF0070C0"/>
        <rFont val="Arial"/>
        <family val="2"/>
      </rPr>
      <t xml:space="preserve"> "CLIN Summary"</t>
    </r>
    <r>
      <rPr>
        <sz val="10"/>
        <rFont val="Arial"/>
        <family val="2"/>
      </rPr>
      <t xml:space="preserve"> tab, as well as the detailed tabs for "Labour", "Material", "Travel", "ODC" and "Rates". </t>
    </r>
    <r>
      <rPr>
        <b/>
        <sz val="10"/>
        <rFont val="Arial"/>
        <family val="2"/>
      </rPr>
      <t xml:space="preserve">Note that input cells are colour coded YELLOW in the </t>
    </r>
    <r>
      <rPr>
        <b/>
        <sz val="10"/>
        <color rgb="FF0070C0"/>
        <rFont val="Arial"/>
        <family val="2"/>
      </rPr>
      <t>"Offer Summary"</t>
    </r>
    <r>
      <rPr>
        <b/>
        <sz val="10"/>
        <rFont val="Arial"/>
        <family val="2"/>
      </rPr>
      <t xml:space="preserve"> and the "</t>
    </r>
    <r>
      <rPr>
        <b/>
        <sz val="10"/>
        <color rgb="FF0070C0"/>
        <rFont val="Arial"/>
        <family val="2"/>
      </rPr>
      <t>CLIN Summary" tab</t>
    </r>
    <r>
      <rPr>
        <sz val="10"/>
        <rFont val="Arial"/>
        <family val="2"/>
      </rPr>
      <t xml:space="preserve">. The instructions for the detailed tabs can be found below, as well as in the green boxes within each detailed tab. G&amp;A, Overhead, material handling and other indirect rates do not need to be separately calculated in the detail sheets but must be included in the totals for each category (Labour/Material/Travel/ODC) as appropriate. A list of the direct and indirect rates applied in the bid must also be provided in the "Rates" tab, although they do not need to be linked to any and the detailed calculations. The list of these rates will be requested in pre-contract award from the winning bidder.
</t>
    </r>
    <r>
      <rPr>
        <b/>
        <sz val="10"/>
        <rFont val="Arial"/>
        <family val="2"/>
      </rPr>
      <t>Note: any information found in GREEN throughout the entire document is provided as an instruction and/or example only.</t>
    </r>
    <r>
      <rPr>
        <sz val="10"/>
        <rFont val="Arial"/>
        <family val="2"/>
      </rPr>
      <t xml:space="preserve">
Any formulas provided in these bidding sheets are intended only to assist the bidder. Any changes in formula can be made at the bidder's discretions, as long as the detailed costs are clear, traceable and accurate as required. Ultimately the bidder is responsible for </t>
    </r>
    <r>
      <rPr>
        <b/>
        <sz val="10"/>
        <rFont val="Arial"/>
        <family val="2"/>
      </rPr>
      <t>ALL</t>
    </r>
    <r>
      <rPr>
        <sz val="10"/>
        <rFont val="Arial"/>
        <family val="2"/>
      </rPr>
      <t xml:space="preserve"> values, formulas and calculations within the bidding sheets that are submitted to the Agency.
</t>
    </r>
    <r>
      <rPr>
        <b/>
        <sz val="10"/>
        <rFont val="Arial"/>
        <family val="2"/>
      </rPr>
      <t>Bids in MULTIPLE CURRENCIES should follow the following instructions:</t>
    </r>
    <r>
      <rPr>
        <sz val="10"/>
        <rFont val="Arial"/>
        <family val="2"/>
      </rPr>
      <t xml:space="preserve"> 
-For the "Offer Summary" tab bidders must add "Firm Fixed Price" column to the right of the current table for each additional currency.
-For the "CLIN Summary" tab, Bidders have 2 options: A) Two columns "Unit Price" and "Total Firm Fixed Price" may be added to the right of the current table for each additional currency of the bid; B) Bidders may duplicate the CLIN Summary tab for each currency bid.
-For the Detailed tabs Bidders have 2 options: A) Provide all the detailed data for all currencies in the table provided, selecting the individual currencies from the dropdown lists and summing only common currencies together in CLIN Summary/Offer Summary Sheets B) Duplicate the CLIN Summary tab for each currency bid.
</t>
    </r>
  </si>
  <si>
    <t>10</t>
  </si>
  <si>
    <t>20</t>
  </si>
  <si>
    <t>15</t>
  </si>
  <si>
    <t xml:space="preserve">This colum should only be expressed as a formula, which is the total of the previous columns: "quantity*costs" for all years. </t>
  </si>
  <si>
    <t xml:space="preserve">Bidder is to provide a description of each item;
this can be a model number, hardware configuration description, etc. </t>
  </si>
  <si>
    <t>Each line is to be completed by the bidder with the applicable currency. Contractors may choose to enter multiple currencies in one sheet or duplicate the sheet for multiple currencies.</t>
  </si>
  <si>
    <r>
      <t xml:space="preserve">This is a calculation of the profit for each line item (if applicable).
Note: The formula given in this column is an example only and the bidder should enter the appropriate formula.
</t>
    </r>
    <r>
      <rPr>
        <b/>
        <sz val="9"/>
        <color theme="1"/>
        <rFont val="Calibri"/>
        <family val="2"/>
        <scheme val="minor"/>
      </rPr>
      <t xml:space="preserve">If the contractor did not apply profit, any or all of these cells can be 0. </t>
    </r>
  </si>
  <si>
    <t>This is a calculation of the "fully burdened" cost for each item, which means the cost of all units including all profit and indirect rates associated  with material (G/A, overhead, etc.).</t>
  </si>
  <si>
    <t>A) If the line of effort is performed by the bidder indicate "No" in each line that is not subcontracted;
B) If the line of effort is subcontracted out to another company indicate the company name in each line associated with their effort.</t>
  </si>
  <si>
    <t>Enter profit percentage for labour in yellow cell below:</t>
  </si>
  <si>
    <t>Enter profit percentage for material in yellow cell below:</t>
  </si>
  <si>
    <t xml:space="preserve">Bidder is to identify the origin and the destination of each travel. </t>
  </si>
  <si>
    <t>Enter the number of trips.</t>
  </si>
  <si>
    <t>Enter the number of people for each trip.</t>
  </si>
  <si>
    <t>Enter the number of days per trip.</t>
  </si>
  <si>
    <t>Enter the cost per roundtrip transportation (Flight, train, etc.).</t>
  </si>
  <si>
    <t>Enter the per diem rate.</t>
  </si>
  <si>
    <t>Calculated the Total Travel Cost.</t>
  </si>
  <si>
    <t>16,200.00</t>
  </si>
  <si>
    <t>Enter the name of the ODC item.</t>
  </si>
  <si>
    <t>Enter a description of the ODC item.</t>
  </si>
  <si>
    <t>Enter the number of units.</t>
  </si>
  <si>
    <t>Enter the unit cost.</t>
  </si>
  <si>
    <t>Total ODC cost calculation.</t>
  </si>
  <si>
    <t>Enter year of expected ODC cost.</t>
  </si>
  <si>
    <t>Rome/The Hague</t>
  </si>
  <si>
    <t>Enter year of expected Travel cost.</t>
  </si>
  <si>
    <t>Shipping</t>
  </si>
  <si>
    <t>Shipping USA to BRU</t>
  </si>
  <si>
    <t>3,000.00</t>
  </si>
  <si>
    <t>6,000.00</t>
  </si>
  <si>
    <t>Cost per roundtrip</t>
  </si>
  <si>
    <t>In the case of non-standard rates include a description</t>
  </si>
  <si>
    <t>TOTAL PRICE CLIN 1</t>
  </si>
  <si>
    <t>TOTAL PRICE CLIN 2</t>
  </si>
  <si>
    <t>TOTAL PRICE CLIN 3</t>
  </si>
  <si>
    <t>1.0</t>
  </si>
  <si>
    <t>2.0</t>
  </si>
  <si>
    <t>3.0</t>
  </si>
  <si>
    <r>
      <t xml:space="preserve">Each line of the table that contains material is to be populated with the CLIN from the drop down menu that is associated with the effort. Note that all CLINS in the drop down list should be accounted for and if there is no material associated please include a line for that CLIN and indicate </t>
    </r>
    <r>
      <rPr>
        <b/>
        <sz val="9"/>
        <color theme="1"/>
        <rFont val="Calibri"/>
        <family val="2"/>
        <scheme val="minor"/>
      </rPr>
      <t>"No material associated"</t>
    </r>
    <r>
      <rPr>
        <sz val="9"/>
        <color theme="1"/>
        <rFont val="Calibri"/>
        <family val="2"/>
        <scheme val="minor"/>
      </rPr>
      <t xml:space="preserve"> in column C.</t>
    </r>
  </si>
  <si>
    <r>
      <t xml:space="preserve">Each line of the table that contains labour is to be populated with the CLIN from the drop down menu that is associated with the effort. Note that all CLINS in the drop down list should be accounted for and if there is no labour associated please include a line for that CLIN and indicate </t>
    </r>
    <r>
      <rPr>
        <b/>
        <sz val="9"/>
        <color theme="1"/>
        <rFont val="Calibri"/>
        <family val="2"/>
        <scheme val="minor"/>
      </rPr>
      <t>"No labour associated"</t>
    </r>
    <r>
      <rPr>
        <sz val="9"/>
        <color theme="1"/>
        <rFont val="Calibri"/>
        <family val="2"/>
        <scheme val="minor"/>
      </rPr>
      <t xml:space="preserve"> in column C.</t>
    </r>
  </si>
  <si>
    <r>
      <t>Each line of the table that contains travel is to be populated with the CLIN from the drop down menu that is associated with the effort. Note that all CLINS in the drop down list should be accounted for and if there is no travel associated please include a line for that CLIN and indicate</t>
    </r>
    <r>
      <rPr>
        <b/>
        <sz val="9"/>
        <color theme="1"/>
        <rFont val="Calibri"/>
        <family val="2"/>
        <scheme val="minor"/>
      </rPr>
      <t xml:space="preserve"> "No travel associated"</t>
    </r>
    <r>
      <rPr>
        <sz val="9"/>
        <color theme="1"/>
        <rFont val="Calibri"/>
        <family val="2"/>
        <scheme val="minor"/>
      </rPr>
      <t xml:space="preserve"> in column C.</t>
    </r>
  </si>
  <si>
    <r>
      <t xml:space="preserve">Each line of the table that contains ODC is to be populated with the CLIN from the drop down menu that is associated with the effort. Note that all CLINS in the drop down list should be accounted for and if there is no ODC associated please include a line for that CLIN and indicate </t>
    </r>
    <r>
      <rPr>
        <b/>
        <sz val="9"/>
        <color theme="1"/>
        <rFont val="Calibri"/>
        <family val="2"/>
        <scheme val="minor"/>
      </rPr>
      <t>"No ODC associated"</t>
    </r>
    <r>
      <rPr>
        <sz val="9"/>
        <color theme="1"/>
        <rFont val="Calibri"/>
        <family val="2"/>
        <scheme val="minor"/>
      </rPr>
      <t xml:space="preserve"> in column C.</t>
    </r>
  </si>
  <si>
    <t>Exmpl. CLIN 1.1.1</t>
  </si>
  <si>
    <t>Man-Days
2021</t>
  </si>
  <si>
    <t>Man-Days
2022</t>
  </si>
  <si>
    <t>Man-Days
2023</t>
  </si>
  <si>
    <t>Man-Days
2024</t>
  </si>
  <si>
    <t xml:space="preserve">Nr of MD's
Year 1 </t>
  </si>
  <si>
    <t>Nr of MD's
Year 2</t>
  </si>
  <si>
    <t>Nr of MD's
Year 3</t>
  </si>
  <si>
    <t>Nr of MD's
Year 4</t>
  </si>
  <si>
    <t>Unit Cost
per MD
Year 1</t>
  </si>
  <si>
    <t>Unit Cost
per MD
Year 2</t>
  </si>
  <si>
    <t>Unit Cost
per MD
Year 3</t>
  </si>
  <si>
    <t>Unit Cost
per MD
Year 4</t>
  </si>
  <si>
    <t>Labour rate
2021</t>
  </si>
  <si>
    <t>Labour rate
2022</t>
  </si>
  <si>
    <t>Labour rate
2023</t>
  </si>
  <si>
    <t>Labour rate
2024</t>
  </si>
  <si>
    <t>9,600.00</t>
  </si>
  <si>
    <t>960.00</t>
  </si>
  <si>
    <t>10,560.00</t>
  </si>
  <si>
    <t>Nr of Units to be purchased
Year 1</t>
  </si>
  <si>
    <t>Nr of Units to be purchased
Year 2</t>
  </si>
  <si>
    <t>Nr of Units to be purchased
Year 3</t>
  </si>
  <si>
    <t>Nr of Units to be purchased
Year 4</t>
  </si>
  <si>
    <t>Quantity
2021</t>
  </si>
  <si>
    <t>Quantity
2022</t>
  </si>
  <si>
    <t>Quantity
2023</t>
  </si>
  <si>
    <t>Quantity
2024</t>
  </si>
  <si>
    <t>Unit Cost
Year 1</t>
  </si>
  <si>
    <t>Unit Cost
Year 2</t>
  </si>
  <si>
    <t>Unit Cost
Year 3</t>
  </si>
  <si>
    <t>Unit Cost
Year 4</t>
  </si>
  <si>
    <t>Unit cost
2021</t>
  </si>
  <si>
    <t>Unit cost
2022</t>
  </si>
  <si>
    <t>Unit cost
2023</t>
  </si>
  <si>
    <t>Unit cost
2024</t>
  </si>
  <si>
    <t>160.00</t>
  </si>
  <si>
    <t>165.00</t>
  </si>
  <si>
    <t>170.00</t>
  </si>
  <si>
    <t>175.00</t>
  </si>
  <si>
    <t>21,300.00</t>
  </si>
  <si>
    <t>2,130.00</t>
  </si>
  <si>
    <t>24,430.00</t>
  </si>
  <si>
    <t>50.00</t>
  </si>
  <si>
    <t>51.00</t>
  </si>
  <si>
    <t>52.00</t>
  </si>
  <si>
    <t>53.00</t>
  </si>
  <si>
    <t>Nr of Days
per trip</t>
  </si>
  <si>
    <t>Nr of
people</t>
  </si>
  <si>
    <t>Nr of
trips</t>
  </si>
  <si>
    <t>Unit Type
(MD's, lot, etc.)</t>
  </si>
  <si>
    <t>Contractor Premises</t>
  </si>
  <si>
    <t>set</t>
  </si>
  <si>
    <t>Insert Labour category name</t>
  </si>
  <si>
    <t>This colum should only be expressed as a formula.</t>
  </si>
  <si>
    <r>
      <t xml:space="preserve">Profit calculation. Note the formula given in this column is an example only and the Bidder should enter the appropriate formula.
</t>
    </r>
    <r>
      <rPr>
        <b/>
        <sz val="8"/>
        <color theme="1"/>
        <rFont val="Calibri"/>
        <family val="2"/>
        <scheme val="minor"/>
      </rPr>
      <t xml:space="preserve">If the contractor did not apply profit, any or all of these cells can be 0. </t>
    </r>
  </si>
  <si>
    <t>810.00</t>
  </si>
  <si>
    <t>Enter profit percentage for travel in yellow cell below:</t>
  </si>
  <si>
    <t>North Macedonia Denar (MKD)</t>
  </si>
  <si>
    <t>1.1</t>
  </si>
  <si>
    <t>1.2</t>
  </si>
  <si>
    <t>1.3</t>
  </si>
  <si>
    <t>1.4</t>
  </si>
  <si>
    <t>2.1</t>
  </si>
  <si>
    <t>2.2</t>
  </si>
  <si>
    <t>2.3</t>
  </si>
  <si>
    <t>2.4</t>
  </si>
  <si>
    <t>2.5</t>
  </si>
  <si>
    <t>2.6</t>
  </si>
  <si>
    <t>2.7</t>
  </si>
  <si>
    <t>2.8</t>
  </si>
  <si>
    <t>2.9</t>
  </si>
  <si>
    <t>2.10</t>
  </si>
  <si>
    <t>2.11</t>
  </si>
  <si>
    <t>3.1</t>
  </si>
  <si>
    <t>3.2</t>
  </si>
  <si>
    <t>Delta</t>
  </si>
  <si>
    <t>Labour +
Material +
Travel +
ODC</t>
  </si>
  <si>
    <t>CLIN Summary</t>
  </si>
  <si>
    <t>Delta = 0 ?</t>
  </si>
  <si>
    <r>
      <rPr>
        <b/>
        <sz val="15"/>
        <color theme="1"/>
        <rFont val="Calibri"/>
        <family val="2"/>
        <scheme val="minor"/>
      </rPr>
      <t>CHECK IF:</t>
    </r>
    <r>
      <rPr>
        <b/>
        <sz val="11"/>
        <color theme="1"/>
        <rFont val="Calibri"/>
        <family val="2"/>
        <scheme val="minor"/>
      </rPr>
      <t xml:space="preserve">
'CLIN Summary' total prices
match
'Labour' + 'Material' + 'Travel' + 'ODC' total prices</t>
    </r>
  </si>
  <si>
    <t>BASE CONTRACT</t>
  </si>
  <si>
    <t>CLIN 1 (BASE-EVALUATED) - Contractor Activities</t>
  </si>
  <si>
    <t>CLIN 2 (BASE-EVALUATED) - End User Equipment</t>
  </si>
  <si>
    <t>CLIN 3 (BASE-EVALUATED) - Testing</t>
  </si>
  <si>
    <t>RFQ-CO-115259-DCEP</t>
  </si>
  <si>
    <t>Factory Acceptance Test and Reports</t>
  </si>
  <si>
    <t>Test for the Keyed Eclypt HDDE</t>
  </si>
  <si>
    <t>Project Management Activities</t>
  </si>
  <si>
    <t>Draft Project Management Plan</t>
  </si>
  <si>
    <t>Final Project Management Plan</t>
  </si>
  <si>
    <t>PFE Integration</t>
  </si>
  <si>
    <t>set of activities</t>
  </si>
  <si>
    <t>each</t>
  </si>
  <si>
    <t>services</t>
  </si>
  <si>
    <t>electronic</t>
  </si>
  <si>
    <t>set of activities and reports</t>
  </si>
  <si>
    <t>services &amp; electronic</t>
  </si>
  <si>
    <t>Batch 1</t>
  </si>
  <si>
    <t>2.1.1</t>
  </si>
  <si>
    <t>Laptops TEMPEST Level C with HDDE</t>
  </si>
  <si>
    <t>2.1.2</t>
  </si>
  <si>
    <t>Batch 2</t>
  </si>
  <si>
    <t>2.2.1</t>
  </si>
  <si>
    <t>Desktops TEMPEST Level B</t>
  </si>
  <si>
    <t>2.2.2</t>
  </si>
  <si>
    <t>2.2.3</t>
  </si>
  <si>
    <t>Batch 3</t>
  </si>
  <si>
    <t>2.3.1</t>
  </si>
  <si>
    <t>2.3.2</t>
  </si>
  <si>
    <t>Batch 4</t>
  </si>
  <si>
    <t>2.4.1</t>
  </si>
  <si>
    <t>2.4.2</t>
  </si>
  <si>
    <t>Batch 5</t>
  </si>
  <si>
    <t>2.5.1</t>
  </si>
  <si>
    <t>2.5.2</t>
  </si>
  <si>
    <t>Batch 6</t>
  </si>
  <si>
    <t>2.6.1</t>
  </si>
  <si>
    <t>2.6.2</t>
  </si>
  <si>
    <t>Batch 7</t>
  </si>
  <si>
    <t>2.7.1</t>
  </si>
  <si>
    <t>2.7.2</t>
  </si>
  <si>
    <t>Batch 8</t>
  </si>
  <si>
    <t>2.8.1</t>
  </si>
  <si>
    <t>VTC Suite</t>
  </si>
  <si>
    <t>2.8.2</t>
  </si>
  <si>
    <t>Batch 9</t>
  </si>
  <si>
    <t>2.9.1</t>
  </si>
  <si>
    <t>2.9.2</t>
  </si>
  <si>
    <t>Batch 10</t>
  </si>
  <si>
    <t>2.10.1</t>
  </si>
  <si>
    <t>2.10.2</t>
  </si>
  <si>
    <t>Batch 11</t>
  </si>
  <si>
    <t>2.11.1</t>
  </si>
  <si>
    <t>2.11.2</t>
  </si>
  <si>
    <t>KVM Switch</t>
  </si>
  <si>
    <t>2.11.3</t>
  </si>
  <si>
    <t>Batch 12</t>
  </si>
  <si>
    <t>2.12.1</t>
  </si>
  <si>
    <t>2.12.2</t>
  </si>
  <si>
    <t>Batch 13</t>
  </si>
  <si>
    <t>2.13.1</t>
  </si>
  <si>
    <t>2.13.2</t>
  </si>
  <si>
    <t>Transport Case</t>
  </si>
  <si>
    <t>2.13.3</t>
  </si>
  <si>
    <t>2.12</t>
  </si>
  <si>
    <t>2.13</t>
  </si>
  <si>
    <t>CSSC Brunsssum</t>
  </si>
  <si>
    <t>NCIA Brussels</t>
  </si>
  <si>
    <t>hardware</t>
  </si>
  <si>
    <t xml:space="preserve">Section 3 and 7 </t>
  </si>
  <si>
    <t>Annex-A 2.3</t>
  </si>
  <si>
    <t>Annex-A 2.4</t>
  </si>
  <si>
    <t>Annex-A 2.7</t>
  </si>
  <si>
    <t>Annex-A A.3.8</t>
  </si>
  <si>
    <t>Annex-A 2.6</t>
  </si>
  <si>
    <t>Annex-A 2.5.3</t>
  </si>
  <si>
    <t>Annex-A 2.5.1</t>
  </si>
  <si>
    <t>Annex-A 2.5.2</t>
  </si>
  <si>
    <t>EDC+12 weeks</t>
  </si>
  <si>
    <t>EDC+4 weeks</t>
  </si>
  <si>
    <t>EDC+2 weeks</t>
  </si>
  <si>
    <t>EDC+1 weeks</t>
  </si>
  <si>
    <t>1 Year from Acceptance</t>
  </si>
  <si>
    <t>EDC+13 weeks</t>
  </si>
  <si>
    <t>EDC+14 weeks</t>
  </si>
  <si>
    <t>EDC+15 weeks</t>
  </si>
  <si>
    <t>EDC+16 weeks</t>
  </si>
  <si>
    <t>EDC+17 weeks</t>
  </si>
  <si>
    <t>EDC+18 weeks</t>
  </si>
  <si>
    <t>EDC+19 weeks</t>
  </si>
  <si>
    <t>EDC+20 weeks</t>
  </si>
  <si>
    <t>EDC+21 weeks</t>
  </si>
  <si>
    <t>EDC+22 weeks</t>
  </si>
  <si>
    <t>EDC+23 weeks</t>
  </si>
  <si>
    <t>EDC+24 weeks</t>
  </si>
  <si>
    <t>EDC+10 weeks</t>
  </si>
  <si>
    <t>Section 7</t>
  </si>
  <si>
    <t>Total Firm Fixed Price - Base Contract</t>
  </si>
  <si>
    <t>Laptops with HDDE</t>
  </si>
  <si>
    <t>Laptops</t>
  </si>
  <si>
    <t>MFD</t>
  </si>
  <si>
    <t>Monitor</t>
  </si>
  <si>
    <t>Keyboard and Mice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</si>
</sst>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0_-;\-&quot;£&quot;* #,##0.00_-;_-&quot;£&quot;* &quot;-&quot;??_-;_-@_-"/>
    <numFmt numFmtId="167" formatCode="_(* #,##0_);_(* \(#,##0\);_(* &quot;-&quot;??_);_(@_)"/>
    <numFmt numFmtId="168" formatCode="_(* #,##0.0_);_(* \(#,##0.0\);_(* &quot;-&quot;??_);_(@_)"/>
    <numFmt numFmtId="169" formatCode="_(&quot;€&quot;* #,##0.00_);_(&quot;€&quot;* \(#,##0.00\);_(&quot;€&quot;* &quot;-&quot;??_);_(@_)"/>
    <numFmt numFmtId="170" formatCode="_-* #,##0\ &quot;€&quot;_-;\-* #,##0\ &quot;€&quot;_-;_-* &quot;-&quot;\ &quot;€&quot;_-;_-@_-"/>
    <numFmt numFmtId="171" formatCode="_-* #,##0.00\ &quot;€&quot;_-;\-* #,##0.00\ &quot;€&quot;_-;_-* &quot;-&quot;??\ &quot;€&quot;_-;_-@_-"/>
    <numFmt numFmtId="172" formatCode="[$-409]mmm\-yy;@"/>
    <numFmt numFmtId="173" formatCode="\ #,##0.00;\(\ #,##0.00\)"/>
    <numFmt numFmtId="174" formatCode="&quot;€&quot;\ #,##0.00;\(&quot;€&quot;\ #,##0.00\)"/>
    <numFmt numFmtId="175" formatCode="[$€-413]\ #,##0.00"/>
    <numFmt numFmtId="176" formatCode="[$€-813]\ #,##0;[$€-813]\ \-#,##0"/>
  </numFmts>
  <fonts count="65">
    <font>
      <sz val="11"/>
      <color theme="1"/>
      <name val="Calibri"/>
      <family val="2"/>
      <scheme val="minor"/>
    </font>
    <font>
      <b/>
      <sz val="11"/>
      <color theme="1"/>
      <name val="Calibri"/>
      <family val="2"/>
      <scheme val="minor"/>
    </font>
    <font>
      <b/>
      <sz val="12"/>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sz val="10"/>
      <name val="Arial"/>
      <family val="2"/>
    </font>
    <font>
      <sz val="11"/>
      <name val="Calibri"/>
      <family val="2"/>
      <scheme val="minor"/>
    </font>
    <font>
      <i/>
      <sz val="11"/>
      <color theme="1"/>
      <name val="Calibri"/>
      <family val="2"/>
      <scheme val="minor"/>
    </font>
    <font>
      <b/>
      <sz val="18"/>
      <color theme="1"/>
      <name val="Calibri"/>
      <family val="2"/>
      <scheme val="minor"/>
    </font>
    <font>
      <b/>
      <sz val="13"/>
      <color theme="0"/>
      <name val="Calibri"/>
      <family val="2"/>
      <scheme val="minor"/>
    </font>
    <font>
      <b/>
      <sz val="9"/>
      <color theme="1"/>
      <name val="Calibri"/>
      <family val="2"/>
      <scheme val="minor"/>
    </font>
    <font>
      <sz val="14"/>
      <color theme="1"/>
      <name val="Calibri"/>
      <family val="2"/>
      <scheme val="minor"/>
    </font>
    <font>
      <b/>
      <sz val="10"/>
      <name val="Arial"/>
      <family val="2"/>
    </font>
    <font>
      <b/>
      <sz val="11"/>
      <name val="Calibri"/>
      <family val="2"/>
      <scheme val="minor"/>
    </font>
    <font>
      <i/>
      <sz val="11"/>
      <name val="Calibri"/>
      <family val="2"/>
    </font>
    <font>
      <i/>
      <sz val="11"/>
      <name val="Calibri"/>
      <family val="2"/>
      <scheme val="minor"/>
    </font>
    <font>
      <sz val="11"/>
      <color theme="1"/>
      <name val="Calibri"/>
      <family val="2"/>
      <scheme val="minor"/>
    </font>
    <font>
      <b/>
      <sz val="14"/>
      <color rgb="FFC00000"/>
      <name val="Calibri"/>
      <family val="2"/>
      <scheme val="minor"/>
    </font>
    <font>
      <b/>
      <i/>
      <sz val="11"/>
      <color theme="1"/>
      <name val="Calibri"/>
      <family val="2"/>
      <scheme val="minor"/>
    </font>
    <font>
      <b/>
      <sz val="10"/>
      <color rgb="FF0070C0"/>
      <name val="Arial"/>
      <family val="2"/>
    </font>
    <font>
      <b/>
      <sz val="11"/>
      <color rgb="FFFF0000"/>
      <name val="Arial"/>
      <family val="2"/>
    </font>
    <font>
      <sz val="10"/>
      <color theme="1"/>
      <name val="Calibri"/>
      <family val="2"/>
      <scheme val="minor"/>
    </font>
    <font>
      <b/>
      <sz val="10"/>
      <color theme="1"/>
      <name val="Calibri"/>
      <family val="2"/>
      <scheme val="minor"/>
    </font>
    <font>
      <b/>
      <sz val="10"/>
      <name val="Calibri"/>
      <family val="2"/>
      <scheme val="minor"/>
    </font>
    <font>
      <sz val="10"/>
      <color theme="1"/>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charset val="177"/>
    </font>
    <font>
      <b/>
      <sz val="13.5"/>
      <color indexed="9"/>
      <name val="MS Sans Serif"/>
      <family val="2"/>
    </font>
    <font>
      <b/>
      <sz val="15"/>
      <color indexed="56"/>
      <name val="Calibri"/>
      <family val="2"/>
    </font>
    <font>
      <b/>
      <sz val="13"/>
      <color indexed="56"/>
      <name val="Calibri"/>
      <family val="2"/>
    </font>
    <font>
      <b/>
      <sz val="11"/>
      <color indexed="56"/>
      <name val="Calibri"/>
      <family val="2"/>
    </font>
    <font>
      <u/>
      <sz val="11"/>
      <color theme="10"/>
      <name val="Calibri"/>
      <family val="2"/>
    </font>
    <font>
      <sz val="11"/>
      <color indexed="62"/>
      <name val="Calibri"/>
      <family val="2"/>
    </font>
    <font>
      <sz val="10"/>
      <name val="Helv"/>
      <charset val="204"/>
    </font>
    <font>
      <sz val="11"/>
      <color indexed="52"/>
      <name val="Calibri"/>
      <family val="2"/>
    </font>
    <font>
      <sz val="11"/>
      <color indexed="60"/>
      <name val="Calibri"/>
      <family val="2"/>
    </font>
    <font>
      <sz val="7"/>
      <name val="Small Fonts"/>
      <family val="2"/>
    </font>
    <font>
      <b/>
      <sz val="11"/>
      <color indexed="63"/>
      <name val="Calibri"/>
      <family val="2"/>
    </font>
    <font>
      <sz val="10"/>
      <color indexed="8"/>
      <name val="Arial"/>
      <family val="2"/>
    </font>
    <font>
      <b/>
      <sz val="10"/>
      <color indexed="9"/>
      <name val="Arial"/>
      <family val="2"/>
    </font>
    <font>
      <b/>
      <sz val="9"/>
      <name val="Arial"/>
      <family val="2"/>
    </font>
    <font>
      <sz val="9"/>
      <color indexed="8"/>
      <name val="Arial"/>
      <family val="2"/>
    </font>
    <font>
      <b/>
      <sz val="9"/>
      <color indexed="8"/>
      <name val="Arial"/>
      <family val="2"/>
    </font>
    <font>
      <sz val="8"/>
      <name val="Arial"/>
      <family val="2"/>
    </font>
    <font>
      <b/>
      <i/>
      <u val="double"/>
      <sz val="11"/>
      <name val="Arial"/>
      <family val="2"/>
    </font>
    <font>
      <b/>
      <sz val="18"/>
      <color indexed="56"/>
      <name val="Cambria"/>
      <family val="2"/>
    </font>
    <font>
      <sz val="11"/>
      <color indexed="10"/>
      <name val="Calibri"/>
      <family val="2"/>
    </font>
    <font>
      <sz val="10"/>
      <name val="Times New Roman"/>
      <family val="1"/>
    </font>
    <font>
      <sz val="12"/>
      <color theme="1" tint="0.499984740745262"/>
      <name val="Calibri"/>
      <family val="2"/>
      <scheme val="minor"/>
    </font>
    <font>
      <sz val="10"/>
      <color indexed="8"/>
      <name val="MS Sans Serif"/>
      <family val="2"/>
    </font>
    <font>
      <b/>
      <sz val="16"/>
      <color theme="1"/>
      <name val="Calibri"/>
      <family val="2"/>
      <scheme val="minor"/>
    </font>
    <font>
      <b/>
      <sz val="8"/>
      <color theme="1"/>
      <name val="Calibri"/>
      <family val="2"/>
      <scheme val="minor"/>
    </font>
    <font>
      <sz val="11"/>
      <color theme="1"/>
      <name val="Calibri"/>
      <family val="2"/>
      <scheme val="minor"/>
    </font>
    <font>
      <b/>
      <sz val="15"/>
      <color theme="1"/>
      <name val="Calibri"/>
      <family val="2"/>
      <scheme val="minor"/>
    </font>
    <font>
      <b/>
      <sz val="13"/>
      <name val="Calibri"/>
      <family val="2"/>
      <scheme val="minor"/>
    </font>
    <font>
      <b/>
      <sz val="15"/>
      <name val="Calibri"/>
      <family val="2"/>
      <scheme val="minor"/>
    </font>
  </fonts>
  <fills count="4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43"/>
      </patternFill>
    </fill>
    <fill>
      <patternFill patternType="solid">
        <fgColor indexed="26"/>
      </patternFill>
    </fill>
    <fill>
      <patternFill patternType="solid">
        <fgColor indexed="20"/>
        <bgColor indexed="64"/>
      </patternFill>
    </fill>
    <fill>
      <patternFill patternType="solid">
        <fgColor indexed="38"/>
        <bgColor indexed="64"/>
      </patternFill>
    </fill>
    <fill>
      <patternFill patternType="solid">
        <fgColor indexed="9"/>
        <bgColor indexed="64"/>
      </patternFill>
    </fill>
    <fill>
      <gradientFill degree="90">
        <stop position="0">
          <color theme="0" tint="-0.1490218817712943"/>
        </stop>
        <stop position="1">
          <color theme="0" tint="-0.25098422193060094"/>
        </stop>
      </gradientFill>
    </fill>
    <fill>
      <patternFill patternType="solid">
        <fgColor rgb="FF00B0F0"/>
        <bgColor indexed="64"/>
      </patternFill>
    </fill>
    <fill>
      <patternFill patternType="solid">
        <fgColor theme="0" tint="-4.9989318521683403E-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right style="thin">
        <color auto="1"/>
      </right>
      <top style="thin">
        <color auto="1"/>
      </top>
      <bottom style="thin">
        <color auto="1"/>
      </bottom>
      <diagonal/>
    </border>
    <border>
      <left/>
      <right/>
      <top style="thin">
        <color indexed="62"/>
      </top>
      <bottom style="double">
        <color indexed="62"/>
      </bottom>
      <diagonal/>
    </border>
    <border>
      <left/>
      <right/>
      <top style="thick">
        <color theme="0" tint="-0.34998626667073579"/>
      </top>
      <bottom style="thick">
        <color theme="0" tint="-0.34998626667073579"/>
      </bottom>
      <diagonal/>
    </border>
  </borders>
  <cellStyleXfs count="39344">
    <xf numFmtId="0" fontId="0" fillId="0" borderId="0"/>
    <xf numFmtId="165" fontId="5" fillId="0" borderId="0" applyFont="0" applyFill="0" applyBorder="0" applyAlignment="0" applyProtection="0"/>
    <xf numFmtId="0" fontId="7" fillId="0" borderId="0"/>
    <xf numFmtId="0" fontId="7"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0" fontId="32" fillId="33" borderId="1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164" fontId="5"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5" fillId="1" borderId="0">
      <alignment horizontal="left" vertical="center"/>
    </xf>
    <xf numFmtId="0" fontId="36" fillId="34" borderId="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2" fillId="0" borderId="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37"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5" fillId="0" borderId="0"/>
    <xf numFmtId="0" fontId="7" fillId="0" borderId="0"/>
    <xf numFmtId="172"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 fillId="0" borderId="0"/>
    <xf numFmtId="172" fontId="5" fillId="0" borderId="0"/>
    <xf numFmtId="0" fontId="7" fillId="0" borderId="0"/>
    <xf numFmtId="0" fontId="7" fillId="0" borderId="0"/>
    <xf numFmtId="0" fontId="7" fillId="0" borderId="0"/>
    <xf numFmtId="0" fontId="7" fillId="0" borderId="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9" fontId="47" fillId="0" borderId="0" applyFont="0" applyFill="0" applyBorder="0" applyAlignment="0" applyProtection="0"/>
    <xf numFmtId="1" fontId="48" fillId="37" borderId="4" applyNumberFormat="0"/>
    <xf numFmtId="4" fontId="49" fillId="38" borderId="10">
      <alignment horizontal="left" vertical="center" indent="1"/>
    </xf>
    <xf numFmtId="4" fontId="50" fillId="39" borderId="18">
      <alignment horizontal="right" vertical="center"/>
    </xf>
    <xf numFmtId="4" fontId="51" fillId="39" borderId="18">
      <alignment horizontal="left" vertical="center" indent="1"/>
    </xf>
    <xf numFmtId="0" fontId="42" fillId="0" borderId="0"/>
    <xf numFmtId="173" fontId="52" fillId="0" borderId="19" applyFill="0" applyProtection="0">
      <alignment vertical="top"/>
    </xf>
    <xf numFmtId="174" fontId="52" fillId="0" borderId="0" applyFill="0" applyBorder="0" applyProtection="0">
      <alignment vertical="top" wrapText="1"/>
    </xf>
    <xf numFmtId="49" fontId="52" fillId="0" borderId="0" applyFill="0" applyBorder="0" applyProtection="0">
      <alignment horizontal="left" vertical="top" wrapText="1"/>
    </xf>
    <xf numFmtId="0" fontId="53"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43"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173" fontId="52" fillId="0" borderId="19" applyFill="0" applyProtection="0">
      <alignment vertical="top"/>
    </xf>
    <xf numFmtId="173" fontId="52" fillId="0" borderId="19" applyFill="0" applyProtection="0">
      <alignment vertical="top"/>
    </xf>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175" fontId="32" fillId="33" borderId="1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7" fillId="0" borderId="0" applyFon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0" fontId="57" fillId="40" borderId="21" applyNumberFormat="0" applyProtection="0">
      <alignment horizontal="left" vertical="center" indent="1"/>
    </xf>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5" fillId="1" borderId="0">
      <alignment horizontal="left" vertical="center"/>
    </xf>
    <xf numFmtId="175" fontId="35" fillId="1" borderId="0">
      <alignment horizontal="left" vertical="center"/>
    </xf>
    <xf numFmtId="175" fontId="36" fillId="34" borderId="0"/>
    <xf numFmtId="175" fontId="36" fillId="34" borderId="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7" fillId="0" borderId="12"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8" fillId="0" borderId="13"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2" fillId="0" borderId="0"/>
    <xf numFmtId="175" fontId="42" fillId="0" borderId="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3" fillId="0" borderId="15" applyNumberFormat="0" applyFill="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7" fillId="0" borderId="0"/>
    <xf numFmtId="175" fontId="7" fillId="0" borderId="0"/>
    <xf numFmtId="0" fontId="5" fillId="0" borderId="0"/>
    <xf numFmtId="0" fontId="5" fillId="0" borderId="0"/>
    <xf numFmtId="0" fontId="5"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26"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26"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26" fillId="0" borderId="0"/>
    <xf numFmtId="175" fontId="7" fillId="0" borderId="0"/>
    <xf numFmtId="175" fontId="7" fillId="0" borderId="0"/>
    <xf numFmtId="0" fontId="7" fillId="0" borderId="0">
      <alignment vertical="top"/>
    </xf>
    <xf numFmtId="175" fontId="26" fillId="0" borderId="0"/>
    <xf numFmtId="175" fontId="26" fillId="0" borderId="0"/>
    <xf numFmtId="175" fontId="26" fillId="0" borderId="0"/>
    <xf numFmtId="175" fontId="7" fillId="0" borderId="0"/>
    <xf numFmtId="175" fontId="7" fillId="0" borderId="0"/>
    <xf numFmtId="175" fontId="7" fillId="0" borderId="0"/>
    <xf numFmtId="175" fontId="7" fillId="0" borderId="0"/>
    <xf numFmtId="175" fontId="5" fillId="0" borderId="0"/>
    <xf numFmtId="175" fontId="5" fillId="0" borderId="0"/>
    <xf numFmtId="175" fontId="5" fillId="0" borderId="0"/>
    <xf numFmtId="0"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5" fontId="42" fillId="0" borderId="0"/>
    <xf numFmtId="175" fontId="42" fillId="0" borderId="0"/>
    <xf numFmtId="173" fontId="52" fillId="0" borderId="19" applyFill="0" applyProtection="0">
      <alignment vertical="top"/>
    </xf>
    <xf numFmtId="173" fontId="52" fillId="0" borderId="19" applyFill="0" applyProtection="0">
      <alignment vertical="top"/>
    </xf>
    <xf numFmtId="173" fontId="52" fillId="0" borderId="19" applyFill="0" applyProtection="0">
      <alignment vertical="top"/>
    </xf>
    <xf numFmtId="173" fontId="52" fillId="0" borderId="19" applyFill="0" applyProtection="0">
      <alignment vertical="top"/>
    </xf>
    <xf numFmtId="173" fontId="52" fillId="0" borderId="19" applyFill="0" applyProtection="0">
      <alignment vertical="top"/>
    </xf>
    <xf numFmtId="173" fontId="52" fillId="0" borderId="19" applyFill="0" applyProtection="0">
      <alignment vertical="top"/>
    </xf>
    <xf numFmtId="173" fontId="52" fillId="0" borderId="19" applyFill="0" applyProtection="0">
      <alignment vertical="top"/>
    </xf>
    <xf numFmtId="175" fontId="53" fillId="0" borderId="0"/>
    <xf numFmtId="175" fontId="53" fillId="0" borderId="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5" fillId="0" borderId="0"/>
    <xf numFmtId="176" fontId="47" fillId="0" borderId="0"/>
    <xf numFmtId="176" fontId="47" fillId="0" borderId="0"/>
    <xf numFmtId="176" fontId="47" fillId="0" borderId="0"/>
    <xf numFmtId="176" fontId="47" fillId="0" borderId="0"/>
    <xf numFmtId="176" fontId="47" fillId="0" borderId="0"/>
    <xf numFmtId="176" fontId="47" fillId="0" borderId="0"/>
    <xf numFmtId="176" fontId="28" fillId="0" borderId="0"/>
    <xf numFmtId="176" fontId="28" fillId="0" borderId="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28" fillId="0" borderId="0"/>
    <xf numFmtId="176" fontId="28" fillId="0" borderId="0"/>
    <xf numFmtId="176" fontId="28" fillId="0" borderId="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76" fontId="28" fillId="0" borderId="0"/>
    <xf numFmtId="176" fontId="46" fillId="32" borderId="17" applyNumberFormat="0" applyAlignment="0" applyProtection="0"/>
    <xf numFmtId="176" fontId="46" fillId="32" borderId="17" applyNumberFormat="0" applyAlignment="0" applyProtection="0"/>
    <xf numFmtId="1" fontId="48" fillId="37" borderId="4" applyNumberFormat="0"/>
    <xf numFmtId="1" fontId="48" fillId="37" borderId="4" applyNumberFormat="0"/>
    <xf numFmtId="1" fontId="48" fillId="37" borderId="4" applyNumberFormat="0"/>
    <xf numFmtId="176" fontId="28" fillId="0" borderId="0"/>
    <xf numFmtId="1" fontId="48" fillId="37" borderId="4" applyNumberFormat="0"/>
    <xf numFmtId="1" fontId="48" fillId="37" borderId="4" applyNumberFormat="0"/>
    <xf numFmtId="1" fontId="48" fillId="37" borderId="4" applyNumberFormat="0"/>
    <xf numFmtId="176" fontId="28" fillId="0" borderId="0"/>
    <xf numFmtId="1" fontId="48" fillId="37" borderId="4" applyNumberFormat="0"/>
    <xf numFmtId="1" fontId="48" fillId="37" borderId="4" applyNumberFormat="0"/>
    <xf numFmtId="176" fontId="28" fillId="0" borderId="0"/>
    <xf numFmtId="1" fontId="48" fillId="37" borderId="4" applyNumberFormat="0"/>
    <xf numFmtId="1" fontId="48" fillId="37" borderId="4" applyNumberFormat="0"/>
    <xf numFmtId="1" fontId="48" fillId="37" borderId="4" applyNumberFormat="0"/>
    <xf numFmtId="1" fontId="48" fillId="37" borderId="4" applyNumberFormat="0"/>
    <xf numFmtId="176" fontId="28" fillId="0" borderId="0"/>
    <xf numFmtId="176" fontId="28" fillId="0" borderId="0"/>
    <xf numFmtId="1" fontId="48" fillId="37" borderId="4" applyNumberFormat="0"/>
    <xf numFmtId="1" fontId="48" fillId="37" borderId="4" applyNumberFormat="0"/>
    <xf numFmtId="1" fontId="48" fillId="37" borderId="4" applyNumberFormat="0"/>
    <xf numFmtId="176" fontId="28" fillId="0" borderId="0"/>
    <xf numFmtId="1" fontId="48" fillId="37" borderId="4" applyNumberFormat="0"/>
    <xf numFmtId="1" fontId="48" fillId="37" borderId="4" applyNumberFormat="0"/>
    <xf numFmtId="1" fontId="48" fillId="37" borderId="4" applyNumberFormat="0"/>
    <xf numFmtId="176" fontId="28" fillId="0" borderId="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176" fontId="28" fillId="0" borderId="0"/>
    <xf numFmtId="176" fontId="28" fillId="0" borderId="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176" fontId="28" fillId="0" borderId="0"/>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176" fontId="28" fillId="0" borderId="0"/>
    <xf numFmtId="176" fontId="28" fillId="0" borderId="0"/>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176" fontId="28" fillId="0" borderId="0"/>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6" fontId="28" fillId="0" borderId="0"/>
    <xf numFmtId="4" fontId="51" fillId="39" borderId="18">
      <alignment horizontal="left" vertical="center" indent="1"/>
    </xf>
    <xf numFmtId="4" fontId="51" fillId="39" borderId="18">
      <alignment horizontal="left" vertical="center" indent="1"/>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6" fontId="28" fillId="0" borderId="0"/>
    <xf numFmtId="173" fontId="52" fillId="0" borderId="5" applyFill="0" applyProtection="0">
      <alignment vertical="top"/>
    </xf>
    <xf numFmtId="173" fontId="52" fillId="0" borderId="5" applyFill="0" applyProtection="0">
      <alignment vertical="top"/>
    </xf>
    <xf numFmtId="176" fontId="28" fillId="0" borderId="0"/>
    <xf numFmtId="173" fontId="52" fillId="0" borderId="5" applyFill="0" applyProtection="0">
      <alignment vertical="top"/>
    </xf>
    <xf numFmtId="176" fontId="28" fillId="0" borderId="0"/>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8" fillId="0" borderId="0"/>
    <xf numFmtId="176" fontId="28" fillId="0" borderId="0"/>
    <xf numFmtId="176" fontId="28" fillId="0" borderId="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176" fontId="28" fillId="0" borderId="0"/>
    <xf numFmtId="176" fontId="27" fillId="0" borderId="20" applyNumberFormat="0" applyFill="0" applyAlignment="0" applyProtection="0"/>
    <xf numFmtId="176" fontId="27" fillId="0" borderId="20" applyNumberFormat="0" applyFill="0" applyAlignment="0" applyProtection="0"/>
    <xf numFmtId="0" fontId="58" fillId="0" borderId="0"/>
    <xf numFmtId="0" fontId="58" fillId="0" borderId="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 fontId="48" fillId="37" borderId="4" applyNumberFormat="0"/>
    <xf numFmtId="4" fontId="49" fillId="38" borderId="10">
      <alignment horizontal="left" vertical="center" indent="1"/>
    </xf>
    <xf numFmtId="4" fontId="50" fillId="39" borderId="18">
      <alignment horizontal="right" vertical="center"/>
    </xf>
    <xf numFmtId="4" fontId="51" fillId="39" borderId="18">
      <alignment horizontal="left" vertical="center" indent="1"/>
    </xf>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 fontId="48" fillId="37" borderId="4" applyNumberFormat="0"/>
    <xf numFmtId="4" fontId="49" fillId="38" borderId="10">
      <alignment horizontal="left" vertical="center" indent="1"/>
    </xf>
    <xf numFmtId="4" fontId="50" fillId="39" borderId="18">
      <alignment horizontal="right" vertical="center"/>
    </xf>
    <xf numFmtId="4" fontId="51" fillId="39" borderId="18">
      <alignment horizontal="left" vertical="center" indent="1"/>
    </xf>
    <xf numFmtId="173" fontId="52" fillId="0" borderId="5" applyFill="0" applyProtection="0">
      <alignment vertical="top"/>
    </xf>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 fontId="48" fillId="37" borderId="4" applyNumberFormat="0"/>
    <xf numFmtId="4" fontId="49" fillId="38" borderId="10">
      <alignment horizontal="left" vertical="center" indent="1"/>
    </xf>
    <xf numFmtId="4" fontId="50" fillId="39" borderId="18">
      <alignment horizontal="right" vertical="center"/>
    </xf>
    <xf numFmtId="4" fontId="51" fillId="39" borderId="18">
      <alignment horizontal="left" vertical="center" indent="1"/>
    </xf>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 fontId="48" fillId="37" borderId="4" applyNumberFormat="0"/>
    <xf numFmtId="4" fontId="49" fillId="38" borderId="10">
      <alignment horizontal="left" vertical="center" indent="1"/>
    </xf>
    <xf numFmtId="4" fontId="50" fillId="39" borderId="18">
      <alignment horizontal="right" vertical="center"/>
    </xf>
    <xf numFmtId="4" fontId="51" fillId="39" borderId="18">
      <alignment horizontal="left" vertical="center" indent="1"/>
    </xf>
    <xf numFmtId="173" fontId="52" fillId="0" borderId="5" applyFill="0" applyProtection="0">
      <alignment vertical="top"/>
    </xf>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3" fontId="52" fillId="0" borderId="5" applyFill="0" applyProtection="0">
      <alignment vertical="top"/>
    </xf>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175"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0" fontId="31" fillId="32" borderId="10" applyNumberFormat="0" applyAlignment="0" applyProtection="0"/>
    <xf numFmtId="0"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6" fontId="31" fillId="32" borderId="10" applyNumberFormat="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175"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175"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0" fontId="41" fillId="19" borderId="10" applyNumberFormat="0" applyAlignment="0" applyProtection="0"/>
    <xf numFmtId="0"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176" fontId="41" fillId="19" borderId="10" applyNumberForma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175"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0" fontId="7" fillId="36" borderId="16" applyNumberFormat="0" applyFont="0" applyAlignment="0" applyProtection="0"/>
    <xf numFmtId="0"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176" fontId="7" fillId="36" borderId="16" applyNumberFormat="0" applyFon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175"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0" fontId="46" fillId="32" borderId="17" applyNumberFormat="0" applyAlignment="0" applyProtection="0"/>
    <xf numFmtId="0"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76" fontId="46" fillId="32" borderId="17" applyNumberFormat="0" applyAlignment="0" applyProtection="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1" fontId="48" fillId="37" borderId="4" applyNumberFormat="0"/>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49" fillId="38" borderId="10">
      <alignment horizontal="left" vertical="center" indent="1"/>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0" fillId="39" borderId="18">
      <alignment horizontal="right" vertical="center"/>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4" fontId="51" fillId="39" borderId="18">
      <alignment horizontal="left" vertical="center" indent="1"/>
    </xf>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175"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76" fontId="27" fillId="0" borderId="20" applyNumberFormat="0" applyFill="0" applyAlignment="0" applyProtection="0"/>
    <xf numFmtId="166" fontId="5" fillId="0" borderId="0" applyFont="0" applyFill="0" applyBorder="0" applyAlignment="0" applyProtection="0"/>
    <xf numFmtId="0" fontId="7" fillId="0" borderId="0"/>
    <xf numFmtId="0" fontId="5" fillId="0" borderId="0"/>
    <xf numFmtId="43" fontId="26"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166" fontId="26" fillId="0" borderId="0" applyFont="0" applyFill="0" applyBorder="0" applyAlignment="0" applyProtection="0"/>
    <xf numFmtId="44" fontId="5" fillId="0" borderId="0" applyFont="0" applyFill="0" applyBorder="0" applyAlignment="0" applyProtection="0"/>
  </cellStyleXfs>
  <cellXfs count="150">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3" borderId="0" xfId="0" applyFill="1"/>
    <xf numFmtId="167" fontId="1" fillId="0" borderId="0" xfId="1" applyNumberFormat="1" applyFont="1"/>
    <xf numFmtId="167" fontId="0" fillId="0" borderId="0" xfId="1" applyNumberFormat="1" applyFont="1"/>
    <xf numFmtId="0" fontId="0" fillId="0" borderId="0" xfId="0" applyAlignment="1">
      <alignment horizontal="center"/>
    </xf>
    <xf numFmtId="0" fontId="8" fillId="0" borderId="0" xfId="0" applyFont="1"/>
    <xf numFmtId="0" fontId="1" fillId="0" borderId="0" xfId="0" applyFont="1" applyAlignment="1">
      <alignment horizontal="center"/>
    </xf>
    <xf numFmtId="167" fontId="1" fillId="0" borderId="0" xfId="1" applyNumberFormat="1" applyFont="1" applyAlignment="1">
      <alignment horizontal="center" wrapText="1"/>
    </xf>
    <xf numFmtId="0" fontId="1" fillId="0" borderId="0" xfId="0" applyFont="1" applyAlignment="1">
      <alignment horizontal="center" wrapText="1"/>
    </xf>
    <xf numFmtId="0" fontId="10" fillId="3" borderId="0" xfId="3" applyFont="1" applyFill="1" applyAlignment="1" applyProtection="1">
      <alignment vertical="center"/>
    </xf>
    <xf numFmtId="0" fontId="7" fillId="3" borderId="0" xfId="3" applyFill="1" applyProtection="1"/>
    <xf numFmtId="0" fontId="1" fillId="3" borderId="0" xfId="3" applyFont="1" applyFill="1" applyProtection="1"/>
    <xf numFmtId="0" fontId="7" fillId="3" borderId="0" xfId="3" applyFill="1" applyBorder="1" applyAlignment="1" applyProtection="1">
      <alignment horizontal="left" vertical="top" wrapText="1"/>
    </xf>
    <xf numFmtId="0" fontId="9" fillId="3" borderId="0" xfId="0" applyFont="1" applyFill="1"/>
    <xf numFmtId="0" fontId="0" fillId="0" borderId="1" xfId="0" applyBorder="1"/>
    <xf numFmtId="9" fontId="0" fillId="0" borderId="1" xfId="0" applyNumberFormat="1" applyBorder="1"/>
    <xf numFmtId="0" fontId="0" fillId="0" borderId="0" xfId="0" applyAlignment="1">
      <alignment horizontal="center" wrapText="1"/>
    </xf>
    <xf numFmtId="167" fontId="1" fillId="0" borderId="0" xfId="1" applyNumberFormat="1" applyFont="1" applyAlignment="1">
      <alignment wrapText="1"/>
    </xf>
    <xf numFmtId="9" fontId="0" fillId="0" borderId="1" xfId="5" applyFont="1" applyBorder="1"/>
    <xf numFmtId="0" fontId="1" fillId="0" borderId="0" xfId="0" applyFont="1" applyAlignment="1">
      <alignment horizontal="left"/>
    </xf>
    <xf numFmtId="0" fontId="0" fillId="0" borderId="1" xfId="0" applyFill="1" applyBorder="1"/>
    <xf numFmtId="0" fontId="15" fillId="8" borderId="1" xfId="3" applyFont="1" applyFill="1" applyBorder="1" applyAlignment="1" applyProtection="1">
      <alignment vertical="center"/>
    </xf>
    <xf numFmtId="0" fontId="15" fillId="11" borderId="1" xfId="3" applyFont="1" applyFill="1" applyBorder="1" applyAlignment="1" applyProtection="1">
      <alignment horizontal="left" vertical="center" wrapText="1" indent="1"/>
    </xf>
    <xf numFmtId="0" fontId="16" fillId="11" borderId="1" xfId="3" applyFont="1" applyFill="1" applyBorder="1" applyAlignment="1" applyProtection="1">
      <alignment vertical="center" wrapText="1"/>
    </xf>
    <xf numFmtId="0" fontId="15" fillId="11" borderId="1" xfId="3" applyFont="1" applyFill="1" applyBorder="1" applyAlignment="1" applyProtection="1">
      <alignment horizontal="left" vertical="center" indent="1"/>
    </xf>
    <xf numFmtId="0" fontId="17" fillId="11" borderId="1" xfId="3" applyFont="1" applyFill="1" applyBorder="1" applyAlignment="1" applyProtection="1">
      <alignment vertical="center" wrapText="1"/>
    </xf>
    <xf numFmtId="0" fontId="19" fillId="0" borderId="0" xfId="0" applyFont="1"/>
    <xf numFmtId="0" fontId="0" fillId="10" borderId="0" xfId="0" applyFill="1"/>
    <xf numFmtId="165" fontId="0" fillId="10" borderId="0" xfId="1" applyFont="1" applyFill="1"/>
    <xf numFmtId="165" fontId="0" fillId="10" borderId="0" xfId="1" applyFont="1" applyFill="1" applyAlignment="1">
      <alignment horizontal="center"/>
    </xf>
    <xf numFmtId="0" fontId="0" fillId="10" borderId="0" xfId="0" applyFont="1" applyFill="1"/>
    <xf numFmtId="0" fontId="0" fillId="10" borderId="0" xfId="0" applyFont="1" applyFill="1" applyAlignment="1">
      <alignment horizontal="left"/>
    </xf>
    <xf numFmtId="0" fontId="20" fillId="0" borderId="1" xfId="0" applyFont="1" applyFill="1" applyBorder="1"/>
    <xf numFmtId="0" fontId="1" fillId="8" borderId="1" xfId="0" applyFont="1" applyFill="1" applyBorder="1"/>
    <xf numFmtId="0" fontId="0" fillId="6" borderId="1" xfId="0" applyFill="1" applyBorder="1"/>
    <xf numFmtId="9" fontId="0" fillId="6" borderId="1" xfId="0" applyNumberFormat="1" applyFill="1" applyBorder="1" applyAlignment="1">
      <alignment horizontal="right"/>
    </xf>
    <xf numFmtId="0" fontId="0" fillId="6" borderId="1" xfId="0" applyFill="1" applyBorder="1" applyAlignment="1">
      <alignment wrapText="1"/>
    </xf>
    <xf numFmtId="0" fontId="1" fillId="0" borderId="0" xfId="0" applyFont="1" applyAlignment="1"/>
    <xf numFmtId="0" fontId="0" fillId="0" borderId="0" xfId="0" applyBorder="1"/>
    <xf numFmtId="0" fontId="1" fillId="9" borderId="1" xfId="0" applyFont="1" applyFill="1" applyBorder="1"/>
    <xf numFmtId="0" fontId="6" fillId="11" borderId="0" xfId="0" applyFont="1" applyFill="1" applyAlignment="1">
      <alignment wrapText="1"/>
    </xf>
    <xf numFmtId="167" fontId="6" fillId="11" borderId="0" xfId="1" applyNumberFormat="1" applyFont="1" applyFill="1" applyAlignment="1">
      <alignment wrapText="1"/>
    </xf>
    <xf numFmtId="0" fontId="1" fillId="8" borderId="6" xfId="3" applyFont="1" applyFill="1" applyBorder="1" applyAlignment="1" applyProtection="1">
      <alignment horizontal="left" vertical="center"/>
    </xf>
    <xf numFmtId="0" fontId="1" fillId="8" borderId="7" xfId="3" applyFont="1" applyFill="1" applyBorder="1" applyAlignment="1" applyProtection="1">
      <alignment horizontal="left" vertical="center"/>
    </xf>
    <xf numFmtId="0" fontId="7" fillId="11" borderId="8" xfId="3" applyFill="1" applyBorder="1" applyAlignment="1" applyProtection="1">
      <alignment horizontal="left" vertical="center" wrapText="1" indent="1"/>
    </xf>
    <xf numFmtId="0" fontId="7" fillId="11" borderId="9" xfId="3" applyFill="1" applyBorder="1" applyAlignment="1" applyProtection="1">
      <alignment horizontal="left" vertical="center" wrapText="1" indent="1"/>
    </xf>
    <xf numFmtId="0" fontId="7" fillId="0" borderId="0" xfId="2" applyFont="1" applyAlignment="1">
      <alignment horizontal="center"/>
    </xf>
    <xf numFmtId="167" fontId="6" fillId="11" borderId="0" xfId="1" applyNumberFormat="1" applyFont="1" applyFill="1" applyAlignment="1">
      <alignment wrapText="1"/>
    </xf>
    <xf numFmtId="49" fontId="0" fillId="10" borderId="0" xfId="0" applyNumberFormat="1" applyFill="1" applyAlignment="1">
      <alignment horizontal="right"/>
    </xf>
    <xf numFmtId="49" fontId="0" fillId="10" borderId="0" xfId="1" applyNumberFormat="1" applyFont="1" applyFill="1" applyAlignment="1">
      <alignment horizontal="right"/>
    </xf>
    <xf numFmtId="167" fontId="0" fillId="10" borderId="0" xfId="1" applyNumberFormat="1" applyFont="1" applyFill="1" applyAlignment="1">
      <alignment horizontal="right"/>
    </xf>
    <xf numFmtId="0" fontId="0" fillId="11" borderId="0" xfId="0" applyFill="1"/>
    <xf numFmtId="165" fontId="0" fillId="10" borderId="0" xfId="1" applyFont="1" applyFill="1" applyAlignment="1">
      <alignment horizontal="right"/>
    </xf>
    <xf numFmtId="49" fontId="0" fillId="0" borderId="0" xfId="0" applyNumberFormat="1"/>
    <xf numFmtId="4" fontId="0" fillId="0" borderId="0" xfId="0" applyNumberFormat="1" applyFont="1"/>
    <xf numFmtId="49" fontId="0" fillId="10" borderId="0" xfId="4" quotePrefix="1" applyNumberFormat="1" applyFont="1" applyFill="1" applyAlignment="1">
      <alignment horizontal="right"/>
    </xf>
    <xf numFmtId="4" fontId="0" fillId="10" borderId="0" xfId="4" quotePrefix="1" applyNumberFormat="1" applyFont="1" applyFill="1" applyAlignment="1">
      <alignment horizontal="right"/>
    </xf>
    <xf numFmtId="4" fontId="0" fillId="10" borderId="0" xfId="4" applyNumberFormat="1" applyFont="1" applyFill="1"/>
    <xf numFmtId="0" fontId="0" fillId="10" borderId="0" xfId="0" applyFill="1" applyAlignment="1">
      <alignment horizontal="center"/>
    </xf>
    <xf numFmtId="0" fontId="23" fillId="0" borderId="0" xfId="0" applyFont="1" applyFill="1" applyAlignment="1">
      <alignment vertical="center"/>
    </xf>
    <xf numFmtId="0" fontId="23" fillId="0" borderId="0" xfId="0" applyFont="1" applyFill="1" applyAlignment="1">
      <alignment vertical="center" wrapText="1"/>
    </xf>
    <xf numFmtId="0" fontId="24" fillId="4"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 fillId="12" borderId="3" xfId="0" applyFont="1" applyFill="1" applyBorder="1" applyAlignment="1">
      <alignment vertical="center"/>
    </xf>
    <xf numFmtId="0" fontId="1" fillId="12" borderId="5" xfId="0" applyFont="1" applyFill="1" applyBorder="1" applyAlignment="1">
      <alignment horizontal="right" vertical="center"/>
    </xf>
    <xf numFmtId="0" fontId="1" fillId="5" borderId="1" xfId="0" applyFont="1" applyFill="1" applyBorder="1" applyAlignment="1">
      <alignment vertical="center"/>
    </xf>
    <xf numFmtId="0" fontId="0" fillId="5" borderId="1" xfId="0" applyFont="1" applyFill="1" applyBorder="1" applyAlignment="1">
      <alignment vertical="center"/>
    </xf>
    <xf numFmtId="0" fontId="0" fillId="3" borderId="2" xfId="0" applyFill="1" applyBorder="1" applyAlignment="1">
      <alignment vertical="center"/>
    </xf>
    <xf numFmtId="0" fontId="0" fillId="3" borderId="1" xfId="0" applyFill="1" applyBorder="1" applyAlignment="1">
      <alignment vertical="center"/>
    </xf>
    <xf numFmtId="0" fontId="1" fillId="2" borderId="1" xfId="0" applyFont="1" applyFill="1" applyBorder="1" applyAlignment="1">
      <alignment vertical="center"/>
    </xf>
    <xf numFmtId="165" fontId="0" fillId="0" borderId="0" xfId="1" applyFont="1" applyAlignment="1">
      <alignment horizontal="right" wrapText="1"/>
    </xf>
    <xf numFmtId="0" fontId="24" fillId="0" borderId="1" xfId="0" applyFont="1" applyFill="1" applyBorder="1" applyAlignment="1">
      <alignment horizontal="left" vertical="center" wrapText="1"/>
    </xf>
    <xf numFmtId="0" fontId="1" fillId="41" borderId="0" xfId="0" applyFont="1" applyFill="1"/>
    <xf numFmtId="0" fontId="23" fillId="0" borderId="0" xfId="0" applyFont="1" applyFill="1" applyAlignment="1">
      <alignment horizontal="center" vertical="center"/>
    </xf>
    <xf numFmtId="0" fontId="1" fillId="11" borderId="0" xfId="0" applyFont="1" applyFill="1"/>
    <xf numFmtId="165" fontId="0" fillId="0" borderId="0" xfId="0" applyNumberFormat="1"/>
    <xf numFmtId="0" fontId="23" fillId="0" borderId="0" xfId="0" applyFont="1" applyFill="1" applyAlignment="1">
      <alignment horizontal="left" vertical="center"/>
    </xf>
    <xf numFmtId="0" fontId="24" fillId="0" borderId="1" xfId="0" applyFont="1" applyFill="1" applyBorder="1" applyAlignment="1">
      <alignment horizontal="center" vertical="center" wrapText="1"/>
    </xf>
    <xf numFmtId="0" fontId="23" fillId="0" borderId="1" xfId="0" applyFont="1" applyFill="1" applyBorder="1" applyAlignment="1">
      <alignment vertical="center"/>
    </xf>
    <xf numFmtId="0" fontId="59" fillId="4" borderId="1" xfId="0" applyFont="1" applyFill="1" applyBorder="1" applyAlignment="1">
      <alignment horizontal="left" vertical="center"/>
    </xf>
    <xf numFmtId="0" fontId="59" fillId="4" borderId="1" xfId="0" applyFont="1" applyFill="1" applyBorder="1" applyAlignment="1">
      <alignment horizontal="center" vertical="center"/>
    </xf>
    <xf numFmtId="0" fontId="25" fillId="0" borderId="1" xfId="0" applyFont="1" applyFill="1" applyBorder="1" applyAlignment="1" applyProtection="1">
      <alignment horizontal="centerContinuous" vertical="center"/>
    </xf>
    <xf numFmtId="0" fontId="2" fillId="0" borderId="1" xfId="0" applyFont="1" applyFill="1" applyBorder="1" applyAlignment="1" applyProtection="1">
      <alignment horizontal="centerContinuous" vertical="center"/>
    </xf>
    <xf numFmtId="0" fontId="25" fillId="0" borderId="1" xfId="0" applyFont="1" applyFill="1" applyBorder="1" applyAlignment="1" applyProtection="1">
      <alignment horizontal="center" vertical="center"/>
    </xf>
    <xf numFmtId="0" fontId="15" fillId="0" borderId="1" xfId="0" applyFont="1" applyFill="1" applyBorder="1" applyAlignment="1" applyProtection="1">
      <alignment horizontal="centerContinuous" vertical="center"/>
    </xf>
    <xf numFmtId="0" fontId="2" fillId="43" borderId="1" xfId="0" applyFont="1" applyFill="1" applyBorder="1" applyAlignment="1" applyProtection="1">
      <alignment horizontal="left" vertical="center"/>
    </xf>
    <xf numFmtId="0" fontId="24" fillId="4" borderId="1" xfId="0" applyFont="1" applyFill="1" applyBorder="1" applyAlignment="1">
      <alignment horizontal="left" vertical="center" wrapText="1"/>
    </xf>
    <xf numFmtId="0" fontId="23" fillId="13" borderId="1" xfId="0" applyFont="1" applyFill="1" applyBorder="1" applyAlignment="1">
      <alignment horizontal="center" vertical="center"/>
    </xf>
    <xf numFmtId="0" fontId="0" fillId="0" borderId="1" xfId="0" quotePrefix="1" applyFont="1" applyFill="1" applyBorder="1" applyAlignment="1">
      <alignment horizontal="left"/>
    </xf>
    <xf numFmtId="0" fontId="0" fillId="0" borderId="0" xfId="0" quotePrefix="1" applyFont="1" applyFill="1" applyBorder="1" applyAlignment="1">
      <alignment horizontal="left"/>
    </xf>
    <xf numFmtId="0" fontId="23" fillId="0" borderId="0" xfId="0" applyFont="1" applyFill="1" applyBorder="1" applyAlignment="1">
      <alignment horizontal="left" vertical="center"/>
    </xf>
    <xf numFmtId="0" fontId="0" fillId="13" borderId="0" xfId="0" applyFill="1"/>
    <xf numFmtId="165" fontId="0" fillId="13" borderId="0" xfId="1" applyFont="1" applyFill="1" applyAlignment="1">
      <alignment horizontal="center"/>
    </xf>
    <xf numFmtId="0" fontId="0" fillId="13" borderId="0" xfId="0" applyFill="1" applyAlignment="1">
      <alignment horizontal="right"/>
    </xf>
    <xf numFmtId="165" fontId="0" fillId="13" borderId="0" xfId="1" applyFont="1" applyFill="1" applyAlignment="1">
      <alignment horizontal="right"/>
    </xf>
    <xf numFmtId="165" fontId="0" fillId="13" borderId="0" xfId="1" applyFont="1" applyFill="1"/>
    <xf numFmtId="168" fontId="0" fillId="13" borderId="0" xfId="0" applyNumberFormat="1" applyFill="1"/>
    <xf numFmtId="4" fontId="0" fillId="13" borderId="0" xfId="4" applyNumberFormat="1" applyFont="1" applyFill="1"/>
    <xf numFmtId="167" fontId="0" fillId="13" borderId="0" xfId="1" applyNumberFormat="1" applyFont="1" applyFill="1"/>
    <xf numFmtId="167" fontId="61" fillId="13" borderId="0" xfId="1" applyNumberFormat="1" applyFont="1" applyFill="1"/>
    <xf numFmtId="0" fontId="0" fillId="13" borderId="5" xfId="0" applyFill="1" applyBorder="1" applyAlignment="1">
      <alignment horizontal="center" vertical="center" wrapText="1"/>
    </xf>
    <xf numFmtId="43" fontId="0" fillId="13" borderId="2" xfId="1" applyNumberFormat="1" applyFont="1" applyFill="1" applyBorder="1" applyAlignment="1">
      <alignment vertical="center"/>
    </xf>
    <xf numFmtId="165" fontId="0" fillId="13" borderId="1" xfId="1" applyFont="1" applyFill="1" applyBorder="1" applyAlignment="1">
      <alignment vertical="center"/>
    </xf>
    <xf numFmtId="43" fontId="1" fillId="13" borderId="1" xfId="1" applyNumberFormat="1" applyFont="1" applyFill="1" applyBorder="1" applyAlignment="1">
      <alignment vertical="center"/>
    </xf>
    <xf numFmtId="9" fontId="0" fillId="13" borderId="0" xfId="5" applyFont="1" applyFill="1"/>
    <xf numFmtId="9" fontId="0" fillId="13" borderId="1" xfId="5" applyFont="1" applyFill="1" applyBorder="1"/>
    <xf numFmtId="0" fontId="0" fillId="13" borderId="1" xfId="0" applyFill="1" applyBorder="1"/>
    <xf numFmtId="43" fontId="13" fillId="13" borderId="1" xfId="1" applyNumberFormat="1" applyFont="1" applyFill="1" applyBorder="1" applyAlignment="1">
      <alignment vertical="center"/>
    </xf>
    <xf numFmtId="0" fontId="0" fillId="0" borderId="0" xfId="0" applyNumberFormat="1" applyFont="1"/>
    <xf numFmtId="1" fontId="0" fillId="13" borderId="0" xfId="0" applyNumberFormat="1" applyFill="1" applyAlignment="1">
      <alignment horizontal="right"/>
    </xf>
    <xf numFmtId="2" fontId="0" fillId="13" borderId="0" xfId="1" applyNumberFormat="1" applyFont="1" applyFill="1" applyAlignment="1">
      <alignment horizontal="right"/>
    </xf>
    <xf numFmtId="0" fontId="0" fillId="13" borderId="0" xfId="0" applyFill="1" applyAlignment="1">
      <alignment horizontal="center"/>
    </xf>
    <xf numFmtId="165" fontId="18" fillId="13" borderId="0" xfId="1" applyFont="1" applyFill="1" applyAlignment="1">
      <alignment horizontal="center"/>
    </xf>
    <xf numFmtId="0" fontId="0" fillId="0" borderId="0" xfId="0" applyAlignment="1">
      <alignment vertical="center" wrapText="1"/>
    </xf>
    <xf numFmtId="0" fontId="0" fillId="0" borderId="1" xfId="0" applyBorder="1" applyAlignment="1">
      <alignment vertical="center" wrapText="1"/>
    </xf>
    <xf numFmtId="2" fontId="0" fillId="0" borderId="1" xfId="0" applyNumberFormat="1" applyBorder="1" applyAlignment="1">
      <alignment vertical="center" wrapText="1"/>
    </xf>
    <xf numFmtId="2" fontId="0" fillId="0" borderId="2" xfId="0" applyNumberFormat="1" applyBorder="1" applyAlignment="1">
      <alignment vertical="center" wrapText="1"/>
    </xf>
    <xf numFmtId="0" fontId="1" fillId="42" borderId="1" xfId="0" applyFont="1" applyFill="1" applyBorder="1" applyAlignment="1">
      <alignment horizontal="center" vertical="center" wrapText="1"/>
    </xf>
    <xf numFmtId="0" fontId="1" fillId="42" borderId="1" xfId="0" quotePrefix="1" applyFont="1" applyFill="1" applyBorder="1" applyAlignment="1">
      <alignment horizontal="center" vertical="center" wrapText="1"/>
    </xf>
    <xf numFmtId="0" fontId="63" fillId="43" borderId="1" xfId="0" applyFont="1" applyFill="1" applyBorder="1" applyAlignment="1" applyProtection="1">
      <alignment horizontal="left" vertical="center"/>
    </xf>
    <xf numFmtId="0" fontId="64" fillId="43" borderId="1" xfId="0" applyFont="1" applyFill="1" applyBorder="1" applyAlignment="1" applyProtection="1">
      <alignment horizontal="left" vertical="center"/>
    </xf>
    <xf numFmtId="0" fontId="0" fillId="3" borderId="2" xfId="0" quotePrefix="1" applyFill="1" applyBorder="1" applyAlignment="1">
      <alignment vertical="center"/>
    </xf>
    <xf numFmtId="0" fontId="1" fillId="0" borderId="1" xfId="0" quotePrefix="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167" fontId="0" fillId="13" borderId="1" xfId="1" applyNumberFormat="1" applyFont="1" applyFill="1" applyBorder="1" applyAlignment="1">
      <alignment horizontal="left" vertical="center"/>
    </xf>
    <xf numFmtId="0" fontId="1" fillId="42" borderId="1" xfId="0" applyFont="1" applyFill="1" applyBorder="1" applyAlignment="1">
      <alignment horizontal="left" vertical="center"/>
    </xf>
    <xf numFmtId="0" fontId="1" fillId="42" borderId="1" xfId="0" applyFont="1" applyFill="1" applyBorder="1" applyAlignment="1">
      <alignment horizontal="center" vertical="center"/>
    </xf>
    <xf numFmtId="167" fontId="1" fillId="13" borderId="1" xfId="1" applyNumberFormat="1" applyFont="1" applyFill="1" applyBorder="1" applyAlignment="1">
      <alignment horizontal="right" vertical="center"/>
    </xf>
    <xf numFmtId="167" fontId="0" fillId="13" borderId="1" xfId="1" applyNumberFormat="1" applyFont="1" applyFill="1" applyBorder="1" applyAlignment="1">
      <alignment horizontal="right" vertical="center"/>
    </xf>
    <xf numFmtId="167" fontId="59" fillId="13" borderId="1" xfId="1" applyNumberFormat="1" applyFont="1" applyFill="1" applyBorder="1" applyAlignment="1">
      <alignment horizontal="right" vertical="center"/>
    </xf>
    <xf numFmtId="0" fontId="0" fillId="0" borderId="1" xfId="0" quotePrefix="1" applyFont="1" applyFill="1" applyBorder="1" applyAlignment="1">
      <alignment horizontal="left" vertical="center" indent="1"/>
    </xf>
    <xf numFmtId="0" fontId="0" fillId="0" borderId="1" xfId="0" applyFont="1" applyFill="1" applyBorder="1" applyAlignment="1">
      <alignment horizontal="left" vertical="center" indent="1"/>
    </xf>
    <xf numFmtId="0" fontId="0" fillId="0" borderId="1" xfId="0" quotePrefix="1" applyFont="1" applyFill="1" applyBorder="1" applyAlignment="1">
      <alignment horizontal="left" vertical="center" indent="2"/>
    </xf>
    <xf numFmtId="0" fontId="0" fillId="0" borderId="1" xfId="0" applyFont="1" applyFill="1" applyBorder="1" applyAlignment="1">
      <alignment horizontal="left" vertical="center" indent="2"/>
    </xf>
    <xf numFmtId="0" fontId="0" fillId="0" borderId="1" xfId="0"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3"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167" fontId="6" fillId="11" borderId="0" xfId="1" applyNumberFormat="1" applyFont="1" applyFill="1" applyAlignment="1">
      <alignment wrapText="1"/>
    </xf>
    <xf numFmtId="167" fontId="6" fillId="11" borderId="0" xfId="1" applyNumberFormat="1" applyFont="1" applyFill="1" applyAlignment="1">
      <alignment horizontal="left" wrapText="1"/>
    </xf>
  </cellXfs>
  <cellStyles count="39344">
    <cellStyle name="20% - Accent1 10" xfId="9"/>
    <cellStyle name="20% - Accent1 10 2" xfId="1410"/>
    <cellStyle name="20% - Accent1 10 3" xfId="1411"/>
    <cellStyle name="20% - Accent1 11" xfId="10"/>
    <cellStyle name="20% - Accent1 11 2" xfId="1412"/>
    <cellStyle name="20% - Accent1 11 3" xfId="1413"/>
    <cellStyle name="20% - Accent1 12" xfId="11"/>
    <cellStyle name="20% - Accent1 12 2" xfId="1414"/>
    <cellStyle name="20% - Accent1 12 3" xfId="1415"/>
    <cellStyle name="20% - Accent1 13" xfId="12"/>
    <cellStyle name="20% - Accent1 13 2" xfId="1416"/>
    <cellStyle name="20% - Accent1 13 3" xfId="1417"/>
    <cellStyle name="20% - Accent1 14" xfId="13"/>
    <cellStyle name="20% - Accent1 14 2" xfId="1418"/>
    <cellStyle name="20% - Accent1 14 3" xfId="1419"/>
    <cellStyle name="20% - Accent1 15" xfId="14"/>
    <cellStyle name="20% - Accent1 15 2" xfId="1420"/>
    <cellStyle name="20% - Accent1 15 3" xfId="1421"/>
    <cellStyle name="20% - Accent1 16" xfId="15"/>
    <cellStyle name="20% - Accent1 16 2" xfId="1422"/>
    <cellStyle name="20% - Accent1 16 3" xfId="1423"/>
    <cellStyle name="20% - Accent1 17" xfId="16"/>
    <cellStyle name="20% - Accent1 17 2" xfId="1424"/>
    <cellStyle name="20% - Accent1 17 3" xfId="1425"/>
    <cellStyle name="20% - Accent1 18" xfId="17"/>
    <cellStyle name="20% - Accent1 18 2" xfId="1426"/>
    <cellStyle name="20% - Accent1 18 3" xfId="1427"/>
    <cellStyle name="20% - Accent1 19" xfId="18"/>
    <cellStyle name="20% - Accent1 19 2" xfId="1428"/>
    <cellStyle name="20% - Accent1 19 3" xfId="1429"/>
    <cellStyle name="20% - Accent1 2" xfId="19"/>
    <cellStyle name="20% - Accent1 2 2" xfId="1430"/>
    <cellStyle name="20% - Accent1 2 3" xfId="1431"/>
    <cellStyle name="20% - Accent1 20" xfId="20"/>
    <cellStyle name="20% - Accent1 20 2" xfId="1432"/>
    <cellStyle name="20% - Accent1 20 3" xfId="1433"/>
    <cellStyle name="20% - Accent1 21" xfId="21"/>
    <cellStyle name="20% - Accent1 21 2" xfId="1434"/>
    <cellStyle name="20% - Accent1 21 3" xfId="1435"/>
    <cellStyle name="20% - Accent1 22" xfId="22"/>
    <cellStyle name="20% - Accent1 22 2" xfId="1436"/>
    <cellStyle name="20% - Accent1 22 3" xfId="1437"/>
    <cellStyle name="20% - Accent1 23" xfId="23"/>
    <cellStyle name="20% - Accent1 23 2" xfId="1438"/>
    <cellStyle name="20% - Accent1 23 3" xfId="1439"/>
    <cellStyle name="20% - Accent1 24" xfId="24"/>
    <cellStyle name="20% - Accent1 24 2" xfId="1440"/>
    <cellStyle name="20% - Accent1 24 3" xfId="1441"/>
    <cellStyle name="20% - Accent1 25" xfId="25"/>
    <cellStyle name="20% - Accent1 25 2" xfId="1442"/>
    <cellStyle name="20% - Accent1 25 3" xfId="1443"/>
    <cellStyle name="20% - Accent1 26" xfId="26"/>
    <cellStyle name="20% - Accent1 26 2" xfId="1444"/>
    <cellStyle name="20% - Accent1 26 3" xfId="1445"/>
    <cellStyle name="20% - Accent1 3" xfId="27"/>
    <cellStyle name="20% - Accent1 3 2" xfId="1446"/>
    <cellStyle name="20% - Accent1 3 3" xfId="1447"/>
    <cellStyle name="20% - Accent1 4" xfId="28"/>
    <cellStyle name="20% - Accent1 4 2" xfId="1448"/>
    <cellStyle name="20% - Accent1 4 3" xfId="1449"/>
    <cellStyle name="20% - Accent1 5" xfId="29"/>
    <cellStyle name="20% - Accent1 5 2" xfId="1450"/>
    <cellStyle name="20% - Accent1 5 3" xfId="1451"/>
    <cellStyle name="20% - Accent1 6" xfId="30"/>
    <cellStyle name="20% - Accent1 6 2" xfId="1452"/>
    <cellStyle name="20% - Accent1 6 3" xfId="1453"/>
    <cellStyle name="20% - Accent1 7" xfId="31"/>
    <cellStyle name="20% - Accent1 7 2" xfId="1454"/>
    <cellStyle name="20% - Accent1 7 3" xfId="1455"/>
    <cellStyle name="20% - Accent1 8" xfId="32"/>
    <cellStyle name="20% - Accent1 8 2" xfId="1456"/>
    <cellStyle name="20% - Accent1 8 3" xfId="1457"/>
    <cellStyle name="20% - Accent1 9" xfId="33"/>
    <cellStyle name="20% - Accent1 9 2" xfId="1458"/>
    <cellStyle name="20% - Accent1 9 3" xfId="1459"/>
    <cellStyle name="20% - Accent2 10" xfId="34"/>
    <cellStyle name="20% - Accent2 10 2" xfId="1460"/>
    <cellStyle name="20% - Accent2 10 3" xfId="1461"/>
    <cellStyle name="20% - Accent2 11" xfId="35"/>
    <cellStyle name="20% - Accent2 11 2" xfId="1462"/>
    <cellStyle name="20% - Accent2 11 3" xfId="1463"/>
    <cellStyle name="20% - Accent2 12" xfId="36"/>
    <cellStyle name="20% - Accent2 12 2" xfId="1464"/>
    <cellStyle name="20% - Accent2 12 3" xfId="1465"/>
    <cellStyle name="20% - Accent2 13" xfId="37"/>
    <cellStyle name="20% - Accent2 13 2" xfId="1466"/>
    <cellStyle name="20% - Accent2 13 3" xfId="1467"/>
    <cellStyle name="20% - Accent2 14" xfId="38"/>
    <cellStyle name="20% - Accent2 14 2" xfId="1468"/>
    <cellStyle name="20% - Accent2 14 3" xfId="1469"/>
    <cellStyle name="20% - Accent2 15" xfId="39"/>
    <cellStyle name="20% - Accent2 15 2" xfId="1470"/>
    <cellStyle name="20% - Accent2 15 3" xfId="1471"/>
    <cellStyle name="20% - Accent2 16" xfId="40"/>
    <cellStyle name="20% - Accent2 16 2" xfId="1472"/>
    <cellStyle name="20% - Accent2 16 3" xfId="1473"/>
    <cellStyle name="20% - Accent2 17" xfId="41"/>
    <cellStyle name="20% - Accent2 17 2" xfId="1474"/>
    <cellStyle name="20% - Accent2 17 3" xfId="1475"/>
    <cellStyle name="20% - Accent2 18" xfId="42"/>
    <cellStyle name="20% - Accent2 18 2" xfId="1476"/>
    <cellStyle name="20% - Accent2 18 3" xfId="1477"/>
    <cellStyle name="20% - Accent2 19" xfId="43"/>
    <cellStyle name="20% - Accent2 19 2" xfId="1478"/>
    <cellStyle name="20% - Accent2 19 3" xfId="1479"/>
    <cellStyle name="20% - Accent2 2" xfId="44"/>
    <cellStyle name="20% - Accent2 2 2" xfId="1480"/>
    <cellStyle name="20% - Accent2 2 3" xfId="1481"/>
    <cellStyle name="20% - Accent2 20" xfId="45"/>
    <cellStyle name="20% - Accent2 20 2" xfId="1482"/>
    <cellStyle name="20% - Accent2 20 3" xfId="1483"/>
    <cellStyle name="20% - Accent2 21" xfId="46"/>
    <cellStyle name="20% - Accent2 21 2" xfId="1484"/>
    <cellStyle name="20% - Accent2 21 3" xfId="1485"/>
    <cellStyle name="20% - Accent2 22" xfId="47"/>
    <cellStyle name="20% - Accent2 22 2" xfId="1486"/>
    <cellStyle name="20% - Accent2 22 3" xfId="1487"/>
    <cellStyle name="20% - Accent2 23" xfId="48"/>
    <cellStyle name="20% - Accent2 23 2" xfId="1488"/>
    <cellStyle name="20% - Accent2 23 3" xfId="1489"/>
    <cellStyle name="20% - Accent2 24" xfId="49"/>
    <cellStyle name="20% - Accent2 24 2" xfId="1490"/>
    <cellStyle name="20% - Accent2 24 3" xfId="1491"/>
    <cellStyle name="20% - Accent2 25" xfId="50"/>
    <cellStyle name="20% - Accent2 25 2" xfId="1492"/>
    <cellStyle name="20% - Accent2 25 3" xfId="1493"/>
    <cellStyle name="20% - Accent2 26" xfId="51"/>
    <cellStyle name="20% - Accent2 26 2" xfId="1494"/>
    <cellStyle name="20% - Accent2 26 3" xfId="1495"/>
    <cellStyle name="20% - Accent2 3" xfId="52"/>
    <cellStyle name="20% - Accent2 3 2" xfId="1496"/>
    <cellStyle name="20% - Accent2 3 3" xfId="1497"/>
    <cellStyle name="20% - Accent2 4" xfId="53"/>
    <cellStyle name="20% - Accent2 4 2" xfId="1498"/>
    <cellStyle name="20% - Accent2 4 3" xfId="1499"/>
    <cellStyle name="20% - Accent2 5" xfId="54"/>
    <cellStyle name="20% - Accent2 5 2" xfId="1500"/>
    <cellStyle name="20% - Accent2 5 3" xfId="1501"/>
    <cellStyle name="20% - Accent2 6" xfId="55"/>
    <cellStyle name="20% - Accent2 6 2" xfId="1502"/>
    <cellStyle name="20% - Accent2 6 3" xfId="1503"/>
    <cellStyle name="20% - Accent2 7" xfId="56"/>
    <cellStyle name="20% - Accent2 7 2" xfId="1504"/>
    <cellStyle name="20% - Accent2 7 3" xfId="1505"/>
    <cellStyle name="20% - Accent2 8" xfId="57"/>
    <cellStyle name="20% - Accent2 8 2" xfId="1506"/>
    <cellStyle name="20% - Accent2 8 3" xfId="1507"/>
    <cellStyle name="20% - Accent2 9" xfId="58"/>
    <cellStyle name="20% - Accent2 9 2" xfId="1508"/>
    <cellStyle name="20% - Accent2 9 3" xfId="1509"/>
    <cellStyle name="20% - Accent3 10" xfId="59"/>
    <cellStyle name="20% - Accent3 10 2" xfId="1510"/>
    <cellStyle name="20% - Accent3 10 3" xfId="1511"/>
    <cellStyle name="20% - Accent3 11" xfId="60"/>
    <cellStyle name="20% - Accent3 11 2" xfId="1512"/>
    <cellStyle name="20% - Accent3 11 3" xfId="1513"/>
    <cellStyle name="20% - Accent3 12" xfId="61"/>
    <cellStyle name="20% - Accent3 12 2" xfId="1514"/>
    <cellStyle name="20% - Accent3 12 3" xfId="1515"/>
    <cellStyle name="20% - Accent3 13" xfId="62"/>
    <cellStyle name="20% - Accent3 13 2" xfId="1516"/>
    <cellStyle name="20% - Accent3 13 3" xfId="1517"/>
    <cellStyle name="20% - Accent3 14" xfId="63"/>
    <cellStyle name="20% - Accent3 14 2" xfId="1518"/>
    <cellStyle name="20% - Accent3 14 3" xfId="1519"/>
    <cellStyle name="20% - Accent3 15" xfId="64"/>
    <cellStyle name="20% - Accent3 15 2" xfId="1520"/>
    <cellStyle name="20% - Accent3 15 3" xfId="1521"/>
    <cellStyle name="20% - Accent3 16" xfId="65"/>
    <cellStyle name="20% - Accent3 16 2" xfId="1522"/>
    <cellStyle name="20% - Accent3 16 3" xfId="1523"/>
    <cellStyle name="20% - Accent3 17" xfId="66"/>
    <cellStyle name="20% - Accent3 17 2" xfId="1524"/>
    <cellStyle name="20% - Accent3 17 3" xfId="1525"/>
    <cellStyle name="20% - Accent3 18" xfId="67"/>
    <cellStyle name="20% - Accent3 18 2" xfId="1526"/>
    <cellStyle name="20% - Accent3 18 3" xfId="1527"/>
    <cellStyle name="20% - Accent3 19" xfId="68"/>
    <cellStyle name="20% - Accent3 19 2" xfId="1528"/>
    <cellStyle name="20% - Accent3 19 3" xfId="1529"/>
    <cellStyle name="20% - Accent3 2" xfId="69"/>
    <cellStyle name="20% - Accent3 2 2" xfId="1530"/>
    <cellStyle name="20% - Accent3 2 3" xfId="1531"/>
    <cellStyle name="20% - Accent3 20" xfId="70"/>
    <cellStyle name="20% - Accent3 20 2" xfId="1532"/>
    <cellStyle name="20% - Accent3 20 3" xfId="1533"/>
    <cellStyle name="20% - Accent3 21" xfId="71"/>
    <cellStyle name="20% - Accent3 21 2" xfId="1534"/>
    <cellStyle name="20% - Accent3 21 3" xfId="1535"/>
    <cellStyle name="20% - Accent3 22" xfId="72"/>
    <cellStyle name="20% - Accent3 22 2" xfId="1536"/>
    <cellStyle name="20% - Accent3 22 3" xfId="1537"/>
    <cellStyle name="20% - Accent3 23" xfId="73"/>
    <cellStyle name="20% - Accent3 23 2" xfId="1538"/>
    <cellStyle name="20% - Accent3 23 3" xfId="1539"/>
    <cellStyle name="20% - Accent3 24" xfId="74"/>
    <cellStyle name="20% - Accent3 24 2" xfId="1540"/>
    <cellStyle name="20% - Accent3 24 3" xfId="1541"/>
    <cellStyle name="20% - Accent3 25" xfId="75"/>
    <cellStyle name="20% - Accent3 25 2" xfId="1542"/>
    <cellStyle name="20% - Accent3 25 3" xfId="1543"/>
    <cellStyle name="20% - Accent3 26" xfId="76"/>
    <cellStyle name="20% - Accent3 26 2" xfId="1544"/>
    <cellStyle name="20% - Accent3 26 3" xfId="1545"/>
    <cellStyle name="20% - Accent3 3" xfId="77"/>
    <cellStyle name="20% - Accent3 3 2" xfId="1546"/>
    <cellStyle name="20% - Accent3 3 3" xfId="1547"/>
    <cellStyle name="20% - Accent3 4" xfId="78"/>
    <cellStyle name="20% - Accent3 4 2" xfId="1548"/>
    <cellStyle name="20% - Accent3 4 3" xfId="1549"/>
    <cellStyle name="20% - Accent3 5" xfId="79"/>
    <cellStyle name="20% - Accent3 5 2" xfId="1550"/>
    <cellStyle name="20% - Accent3 5 3" xfId="1551"/>
    <cellStyle name="20% - Accent3 6" xfId="80"/>
    <cellStyle name="20% - Accent3 6 2" xfId="1552"/>
    <cellStyle name="20% - Accent3 6 3" xfId="1553"/>
    <cellStyle name="20% - Accent3 7" xfId="81"/>
    <cellStyle name="20% - Accent3 7 2" xfId="1554"/>
    <cellStyle name="20% - Accent3 7 3" xfId="1555"/>
    <cellStyle name="20% - Accent3 8" xfId="82"/>
    <cellStyle name="20% - Accent3 8 2" xfId="1556"/>
    <cellStyle name="20% - Accent3 8 3" xfId="1557"/>
    <cellStyle name="20% - Accent3 9" xfId="83"/>
    <cellStyle name="20% - Accent3 9 2" xfId="1558"/>
    <cellStyle name="20% - Accent3 9 3" xfId="1559"/>
    <cellStyle name="20% - Accent4 10" xfId="84"/>
    <cellStyle name="20% - Accent4 10 2" xfId="1560"/>
    <cellStyle name="20% - Accent4 10 3" xfId="1561"/>
    <cellStyle name="20% - Accent4 11" xfId="85"/>
    <cellStyle name="20% - Accent4 11 2" xfId="1562"/>
    <cellStyle name="20% - Accent4 11 3" xfId="1563"/>
    <cellStyle name="20% - Accent4 12" xfId="86"/>
    <cellStyle name="20% - Accent4 12 2" xfId="1564"/>
    <cellStyle name="20% - Accent4 12 3" xfId="1565"/>
    <cellStyle name="20% - Accent4 13" xfId="87"/>
    <cellStyle name="20% - Accent4 13 2" xfId="1566"/>
    <cellStyle name="20% - Accent4 13 3" xfId="1567"/>
    <cellStyle name="20% - Accent4 14" xfId="88"/>
    <cellStyle name="20% - Accent4 14 2" xfId="1568"/>
    <cellStyle name="20% - Accent4 14 3" xfId="1569"/>
    <cellStyle name="20% - Accent4 15" xfId="89"/>
    <cellStyle name="20% - Accent4 15 2" xfId="1570"/>
    <cellStyle name="20% - Accent4 15 3" xfId="1571"/>
    <cellStyle name="20% - Accent4 16" xfId="90"/>
    <cellStyle name="20% - Accent4 16 2" xfId="1572"/>
    <cellStyle name="20% - Accent4 16 3" xfId="1573"/>
    <cellStyle name="20% - Accent4 17" xfId="91"/>
    <cellStyle name="20% - Accent4 17 2" xfId="1574"/>
    <cellStyle name="20% - Accent4 17 3" xfId="1575"/>
    <cellStyle name="20% - Accent4 18" xfId="92"/>
    <cellStyle name="20% - Accent4 18 2" xfId="1576"/>
    <cellStyle name="20% - Accent4 18 3" xfId="1577"/>
    <cellStyle name="20% - Accent4 19" xfId="93"/>
    <cellStyle name="20% - Accent4 19 2" xfId="1578"/>
    <cellStyle name="20% - Accent4 19 3" xfId="1579"/>
    <cellStyle name="20% - Accent4 2" xfId="94"/>
    <cellStyle name="20% - Accent4 2 2" xfId="1580"/>
    <cellStyle name="20% - Accent4 2 3" xfId="1581"/>
    <cellStyle name="20% - Accent4 20" xfId="95"/>
    <cellStyle name="20% - Accent4 20 2" xfId="1582"/>
    <cellStyle name="20% - Accent4 20 3" xfId="1583"/>
    <cellStyle name="20% - Accent4 21" xfId="96"/>
    <cellStyle name="20% - Accent4 21 2" xfId="1584"/>
    <cellStyle name="20% - Accent4 21 3" xfId="1585"/>
    <cellStyle name="20% - Accent4 22" xfId="97"/>
    <cellStyle name="20% - Accent4 22 2" xfId="1586"/>
    <cellStyle name="20% - Accent4 22 3" xfId="1587"/>
    <cellStyle name="20% - Accent4 23" xfId="98"/>
    <cellStyle name="20% - Accent4 23 2" xfId="1588"/>
    <cellStyle name="20% - Accent4 23 3" xfId="1589"/>
    <cellStyle name="20% - Accent4 24" xfId="99"/>
    <cellStyle name="20% - Accent4 24 2" xfId="1590"/>
    <cellStyle name="20% - Accent4 24 3" xfId="1591"/>
    <cellStyle name="20% - Accent4 25" xfId="100"/>
    <cellStyle name="20% - Accent4 25 2" xfId="1592"/>
    <cellStyle name="20% - Accent4 25 3" xfId="1593"/>
    <cellStyle name="20% - Accent4 26" xfId="101"/>
    <cellStyle name="20% - Accent4 26 2" xfId="1594"/>
    <cellStyle name="20% - Accent4 26 3" xfId="1595"/>
    <cellStyle name="20% - Accent4 3" xfId="102"/>
    <cellStyle name="20% - Accent4 3 2" xfId="1596"/>
    <cellStyle name="20% - Accent4 3 3" xfId="1597"/>
    <cellStyle name="20% - Accent4 4" xfId="103"/>
    <cellStyle name="20% - Accent4 4 2" xfId="1598"/>
    <cellStyle name="20% - Accent4 4 3" xfId="1599"/>
    <cellStyle name="20% - Accent4 5" xfId="104"/>
    <cellStyle name="20% - Accent4 5 2" xfId="1600"/>
    <cellStyle name="20% - Accent4 5 3" xfId="1601"/>
    <cellStyle name="20% - Accent4 6" xfId="105"/>
    <cellStyle name="20% - Accent4 6 2" xfId="1602"/>
    <cellStyle name="20% - Accent4 6 3" xfId="1603"/>
    <cellStyle name="20% - Accent4 7" xfId="106"/>
    <cellStyle name="20% - Accent4 7 2" xfId="1604"/>
    <cellStyle name="20% - Accent4 7 3" xfId="1605"/>
    <cellStyle name="20% - Accent4 8" xfId="107"/>
    <cellStyle name="20% - Accent4 8 2" xfId="1606"/>
    <cellStyle name="20% - Accent4 8 3" xfId="1607"/>
    <cellStyle name="20% - Accent4 9" xfId="108"/>
    <cellStyle name="20% - Accent4 9 2" xfId="1608"/>
    <cellStyle name="20% - Accent4 9 3" xfId="1609"/>
    <cellStyle name="20% - Accent5 10" xfId="109"/>
    <cellStyle name="20% - Accent5 10 2" xfId="1610"/>
    <cellStyle name="20% - Accent5 10 3" xfId="1611"/>
    <cellStyle name="20% - Accent5 11" xfId="110"/>
    <cellStyle name="20% - Accent5 11 2" xfId="1612"/>
    <cellStyle name="20% - Accent5 11 3" xfId="1613"/>
    <cellStyle name="20% - Accent5 12" xfId="111"/>
    <cellStyle name="20% - Accent5 12 2" xfId="1614"/>
    <cellStyle name="20% - Accent5 12 3" xfId="1615"/>
    <cellStyle name="20% - Accent5 13" xfId="112"/>
    <cellStyle name="20% - Accent5 13 2" xfId="1616"/>
    <cellStyle name="20% - Accent5 13 3" xfId="1617"/>
    <cellStyle name="20% - Accent5 14" xfId="113"/>
    <cellStyle name="20% - Accent5 14 2" xfId="1618"/>
    <cellStyle name="20% - Accent5 14 3" xfId="1619"/>
    <cellStyle name="20% - Accent5 15" xfId="114"/>
    <cellStyle name="20% - Accent5 15 2" xfId="1620"/>
    <cellStyle name="20% - Accent5 15 3" xfId="1621"/>
    <cellStyle name="20% - Accent5 16" xfId="115"/>
    <cellStyle name="20% - Accent5 16 2" xfId="1622"/>
    <cellStyle name="20% - Accent5 16 3" xfId="1623"/>
    <cellStyle name="20% - Accent5 17" xfId="116"/>
    <cellStyle name="20% - Accent5 17 2" xfId="1624"/>
    <cellStyle name="20% - Accent5 17 3" xfId="1625"/>
    <cellStyle name="20% - Accent5 18" xfId="117"/>
    <cellStyle name="20% - Accent5 18 2" xfId="1626"/>
    <cellStyle name="20% - Accent5 18 3" xfId="1627"/>
    <cellStyle name="20% - Accent5 19" xfId="118"/>
    <cellStyle name="20% - Accent5 19 2" xfId="1628"/>
    <cellStyle name="20% - Accent5 19 3" xfId="1629"/>
    <cellStyle name="20% - Accent5 2" xfId="119"/>
    <cellStyle name="20% - Accent5 2 2" xfId="1630"/>
    <cellStyle name="20% - Accent5 2 3" xfId="1631"/>
    <cellStyle name="20% - Accent5 20" xfId="120"/>
    <cellStyle name="20% - Accent5 20 2" xfId="1632"/>
    <cellStyle name="20% - Accent5 20 3" xfId="1633"/>
    <cellStyle name="20% - Accent5 21" xfId="121"/>
    <cellStyle name="20% - Accent5 21 2" xfId="1634"/>
    <cellStyle name="20% - Accent5 21 3" xfId="1635"/>
    <cellStyle name="20% - Accent5 22" xfId="122"/>
    <cellStyle name="20% - Accent5 22 2" xfId="1636"/>
    <cellStyle name="20% - Accent5 22 3" xfId="1637"/>
    <cellStyle name="20% - Accent5 23" xfId="123"/>
    <cellStyle name="20% - Accent5 23 2" xfId="1638"/>
    <cellStyle name="20% - Accent5 23 3" xfId="1639"/>
    <cellStyle name="20% - Accent5 24" xfId="124"/>
    <cellStyle name="20% - Accent5 24 2" xfId="1640"/>
    <cellStyle name="20% - Accent5 24 3" xfId="1641"/>
    <cellStyle name="20% - Accent5 25" xfId="125"/>
    <cellStyle name="20% - Accent5 25 2" xfId="1642"/>
    <cellStyle name="20% - Accent5 25 3" xfId="1643"/>
    <cellStyle name="20% - Accent5 26" xfId="126"/>
    <cellStyle name="20% - Accent5 26 2" xfId="1644"/>
    <cellStyle name="20% - Accent5 26 3" xfId="1645"/>
    <cellStyle name="20% - Accent5 3" xfId="127"/>
    <cellStyle name="20% - Accent5 3 2" xfId="1646"/>
    <cellStyle name="20% - Accent5 3 3" xfId="1647"/>
    <cellStyle name="20% - Accent5 4" xfId="128"/>
    <cellStyle name="20% - Accent5 4 2" xfId="1648"/>
    <cellStyle name="20% - Accent5 4 3" xfId="1649"/>
    <cellStyle name="20% - Accent5 5" xfId="129"/>
    <cellStyle name="20% - Accent5 5 2" xfId="1650"/>
    <cellStyle name="20% - Accent5 5 3" xfId="1651"/>
    <cellStyle name="20% - Accent5 6" xfId="130"/>
    <cellStyle name="20% - Accent5 6 2" xfId="1652"/>
    <cellStyle name="20% - Accent5 6 3" xfId="1653"/>
    <cellStyle name="20% - Accent5 7" xfId="131"/>
    <cellStyle name="20% - Accent5 7 2" xfId="1654"/>
    <cellStyle name="20% - Accent5 7 3" xfId="1655"/>
    <cellStyle name="20% - Accent5 8" xfId="132"/>
    <cellStyle name="20% - Accent5 8 2" xfId="1656"/>
    <cellStyle name="20% - Accent5 8 3" xfId="1657"/>
    <cellStyle name="20% - Accent5 9" xfId="133"/>
    <cellStyle name="20% - Accent5 9 2" xfId="1658"/>
    <cellStyle name="20% - Accent5 9 3" xfId="1659"/>
    <cellStyle name="20% - Accent6 10" xfId="134"/>
    <cellStyle name="20% - Accent6 10 2" xfId="1660"/>
    <cellStyle name="20% - Accent6 10 3" xfId="1661"/>
    <cellStyle name="20% - Accent6 11" xfId="135"/>
    <cellStyle name="20% - Accent6 11 2" xfId="1662"/>
    <cellStyle name="20% - Accent6 11 3" xfId="1663"/>
    <cellStyle name="20% - Accent6 12" xfId="136"/>
    <cellStyle name="20% - Accent6 12 2" xfId="1664"/>
    <cellStyle name="20% - Accent6 12 3" xfId="1665"/>
    <cellStyle name="20% - Accent6 13" xfId="137"/>
    <cellStyle name="20% - Accent6 13 2" xfId="1666"/>
    <cellStyle name="20% - Accent6 13 3" xfId="1667"/>
    <cellStyle name="20% - Accent6 14" xfId="138"/>
    <cellStyle name="20% - Accent6 14 2" xfId="1668"/>
    <cellStyle name="20% - Accent6 14 3" xfId="1669"/>
    <cellStyle name="20% - Accent6 15" xfId="139"/>
    <cellStyle name="20% - Accent6 15 2" xfId="1670"/>
    <cellStyle name="20% - Accent6 15 3" xfId="1671"/>
    <cellStyle name="20% - Accent6 16" xfId="140"/>
    <cellStyle name="20% - Accent6 16 2" xfId="1672"/>
    <cellStyle name="20% - Accent6 16 3" xfId="1673"/>
    <cellStyle name="20% - Accent6 17" xfId="141"/>
    <cellStyle name="20% - Accent6 17 2" xfId="1674"/>
    <cellStyle name="20% - Accent6 17 3" xfId="1675"/>
    <cellStyle name="20% - Accent6 18" xfId="142"/>
    <cellStyle name="20% - Accent6 18 2" xfId="1676"/>
    <cellStyle name="20% - Accent6 18 3" xfId="1677"/>
    <cellStyle name="20% - Accent6 19" xfId="143"/>
    <cellStyle name="20% - Accent6 19 2" xfId="1678"/>
    <cellStyle name="20% - Accent6 19 3" xfId="1679"/>
    <cellStyle name="20% - Accent6 2" xfId="144"/>
    <cellStyle name="20% - Accent6 2 2" xfId="1680"/>
    <cellStyle name="20% - Accent6 2 3" xfId="1681"/>
    <cellStyle name="20% - Accent6 20" xfId="145"/>
    <cellStyle name="20% - Accent6 20 2" xfId="1682"/>
    <cellStyle name="20% - Accent6 20 3" xfId="1683"/>
    <cellStyle name="20% - Accent6 21" xfId="146"/>
    <cellStyle name="20% - Accent6 21 2" xfId="1684"/>
    <cellStyle name="20% - Accent6 21 3" xfId="1685"/>
    <cellStyle name="20% - Accent6 22" xfId="147"/>
    <cellStyle name="20% - Accent6 22 2" xfId="1686"/>
    <cellStyle name="20% - Accent6 22 3" xfId="1687"/>
    <cellStyle name="20% - Accent6 23" xfId="148"/>
    <cellStyle name="20% - Accent6 23 2" xfId="1688"/>
    <cellStyle name="20% - Accent6 23 3" xfId="1689"/>
    <cellStyle name="20% - Accent6 24" xfId="149"/>
    <cellStyle name="20% - Accent6 24 2" xfId="1690"/>
    <cellStyle name="20% - Accent6 24 3" xfId="1691"/>
    <cellStyle name="20% - Accent6 25" xfId="150"/>
    <cellStyle name="20% - Accent6 25 2" xfId="1692"/>
    <cellStyle name="20% - Accent6 25 3" xfId="1693"/>
    <cellStyle name="20% - Accent6 26" xfId="151"/>
    <cellStyle name="20% - Accent6 26 2" xfId="1694"/>
    <cellStyle name="20% - Accent6 26 3" xfId="1695"/>
    <cellStyle name="20% - Accent6 3" xfId="152"/>
    <cellStyle name="20% - Accent6 3 2" xfId="1696"/>
    <cellStyle name="20% - Accent6 3 3" xfId="1697"/>
    <cellStyle name="20% - Accent6 4" xfId="153"/>
    <cellStyle name="20% - Accent6 4 2" xfId="1698"/>
    <cellStyle name="20% - Accent6 4 3" xfId="1699"/>
    <cellStyle name="20% - Accent6 5" xfId="154"/>
    <cellStyle name="20% - Accent6 5 2" xfId="1700"/>
    <cellStyle name="20% - Accent6 5 3" xfId="1701"/>
    <cellStyle name="20% - Accent6 6" xfId="155"/>
    <cellStyle name="20% - Accent6 6 2" xfId="1702"/>
    <cellStyle name="20% - Accent6 6 3" xfId="1703"/>
    <cellStyle name="20% - Accent6 7" xfId="156"/>
    <cellStyle name="20% - Accent6 7 2" xfId="1704"/>
    <cellStyle name="20% - Accent6 7 3" xfId="1705"/>
    <cellStyle name="20% - Accent6 8" xfId="157"/>
    <cellStyle name="20% - Accent6 8 2" xfId="1706"/>
    <cellStyle name="20% - Accent6 8 3" xfId="1707"/>
    <cellStyle name="20% - Accent6 9" xfId="158"/>
    <cellStyle name="20% - Accent6 9 2" xfId="1708"/>
    <cellStyle name="20% - Accent6 9 3" xfId="1709"/>
    <cellStyle name="40% - Accent1 10" xfId="159"/>
    <cellStyle name="40% - Accent1 10 2" xfId="1710"/>
    <cellStyle name="40% - Accent1 10 3" xfId="1711"/>
    <cellStyle name="40% - Accent1 11" xfId="160"/>
    <cellStyle name="40% - Accent1 11 2" xfId="1712"/>
    <cellStyle name="40% - Accent1 11 3" xfId="1713"/>
    <cellStyle name="40% - Accent1 12" xfId="161"/>
    <cellStyle name="40% - Accent1 12 2" xfId="1714"/>
    <cellStyle name="40% - Accent1 12 3" xfId="1715"/>
    <cellStyle name="40% - Accent1 13" xfId="162"/>
    <cellStyle name="40% - Accent1 13 2" xfId="1716"/>
    <cellStyle name="40% - Accent1 13 3" xfId="1717"/>
    <cellStyle name="40% - Accent1 14" xfId="163"/>
    <cellStyle name="40% - Accent1 14 2" xfId="1718"/>
    <cellStyle name="40% - Accent1 14 3" xfId="1719"/>
    <cellStyle name="40% - Accent1 15" xfId="164"/>
    <cellStyle name="40% - Accent1 15 2" xfId="1720"/>
    <cellStyle name="40% - Accent1 15 3" xfId="1721"/>
    <cellStyle name="40% - Accent1 16" xfId="165"/>
    <cellStyle name="40% - Accent1 16 2" xfId="1722"/>
    <cellStyle name="40% - Accent1 16 3" xfId="1723"/>
    <cellStyle name="40% - Accent1 17" xfId="166"/>
    <cellStyle name="40% - Accent1 17 2" xfId="1724"/>
    <cellStyle name="40% - Accent1 17 3" xfId="1725"/>
    <cellStyle name="40% - Accent1 18" xfId="167"/>
    <cellStyle name="40% - Accent1 18 2" xfId="1726"/>
    <cellStyle name="40% - Accent1 18 3" xfId="1727"/>
    <cellStyle name="40% - Accent1 19" xfId="168"/>
    <cellStyle name="40% - Accent1 19 2" xfId="1728"/>
    <cellStyle name="40% - Accent1 19 3" xfId="1729"/>
    <cellStyle name="40% - Accent1 2" xfId="169"/>
    <cellStyle name="40% - Accent1 2 2" xfId="1730"/>
    <cellStyle name="40% - Accent1 2 3" xfId="1731"/>
    <cellStyle name="40% - Accent1 20" xfId="170"/>
    <cellStyle name="40% - Accent1 20 2" xfId="1732"/>
    <cellStyle name="40% - Accent1 20 3" xfId="1733"/>
    <cellStyle name="40% - Accent1 21" xfId="171"/>
    <cellStyle name="40% - Accent1 21 2" xfId="1734"/>
    <cellStyle name="40% - Accent1 21 3" xfId="1735"/>
    <cellStyle name="40% - Accent1 22" xfId="172"/>
    <cellStyle name="40% - Accent1 22 2" xfId="1736"/>
    <cellStyle name="40% - Accent1 22 3" xfId="1737"/>
    <cellStyle name="40% - Accent1 23" xfId="173"/>
    <cellStyle name="40% - Accent1 23 2" xfId="1738"/>
    <cellStyle name="40% - Accent1 23 3" xfId="1739"/>
    <cellStyle name="40% - Accent1 24" xfId="174"/>
    <cellStyle name="40% - Accent1 24 2" xfId="1740"/>
    <cellStyle name="40% - Accent1 24 3" xfId="1741"/>
    <cellStyle name="40% - Accent1 25" xfId="175"/>
    <cellStyle name="40% - Accent1 25 2" xfId="1742"/>
    <cellStyle name="40% - Accent1 25 3" xfId="1743"/>
    <cellStyle name="40% - Accent1 26" xfId="176"/>
    <cellStyle name="40% - Accent1 26 2" xfId="1744"/>
    <cellStyle name="40% - Accent1 26 3" xfId="1745"/>
    <cellStyle name="40% - Accent1 3" xfId="177"/>
    <cellStyle name="40% - Accent1 3 2" xfId="1746"/>
    <cellStyle name="40% - Accent1 3 3" xfId="1747"/>
    <cellStyle name="40% - Accent1 4" xfId="178"/>
    <cellStyle name="40% - Accent1 4 2" xfId="1748"/>
    <cellStyle name="40% - Accent1 4 3" xfId="1749"/>
    <cellStyle name="40% - Accent1 5" xfId="179"/>
    <cellStyle name="40% - Accent1 5 2" xfId="1750"/>
    <cellStyle name="40% - Accent1 5 3" xfId="1751"/>
    <cellStyle name="40% - Accent1 6" xfId="180"/>
    <cellStyle name="40% - Accent1 6 2" xfId="1752"/>
    <cellStyle name="40% - Accent1 6 3" xfId="1753"/>
    <cellStyle name="40% - Accent1 7" xfId="181"/>
    <cellStyle name="40% - Accent1 7 2" xfId="1754"/>
    <cellStyle name="40% - Accent1 7 3" xfId="1755"/>
    <cellStyle name="40% - Accent1 8" xfId="182"/>
    <cellStyle name="40% - Accent1 8 2" xfId="1756"/>
    <cellStyle name="40% - Accent1 8 3" xfId="1757"/>
    <cellStyle name="40% - Accent1 9" xfId="183"/>
    <cellStyle name="40% - Accent1 9 2" xfId="1758"/>
    <cellStyle name="40% - Accent1 9 3" xfId="1759"/>
    <cellStyle name="40% - Accent2 10" xfId="184"/>
    <cellStyle name="40% - Accent2 10 2" xfId="1760"/>
    <cellStyle name="40% - Accent2 10 3" xfId="1761"/>
    <cellStyle name="40% - Accent2 11" xfId="185"/>
    <cellStyle name="40% - Accent2 11 2" xfId="1762"/>
    <cellStyle name="40% - Accent2 11 3" xfId="1763"/>
    <cellStyle name="40% - Accent2 12" xfId="186"/>
    <cellStyle name="40% - Accent2 12 2" xfId="1764"/>
    <cellStyle name="40% - Accent2 12 3" xfId="1765"/>
    <cellStyle name="40% - Accent2 13" xfId="187"/>
    <cellStyle name="40% - Accent2 13 2" xfId="1766"/>
    <cellStyle name="40% - Accent2 13 3" xfId="1767"/>
    <cellStyle name="40% - Accent2 14" xfId="188"/>
    <cellStyle name="40% - Accent2 14 2" xfId="1768"/>
    <cellStyle name="40% - Accent2 14 3" xfId="1769"/>
    <cellStyle name="40% - Accent2 15" xfId="189"/>
    <cellStyle name="40% - Accent2 15 2" xfId="1770"/>
    <cellStyle name="40% - Accent2 15 3" xfId="1771"/>
    <cellStyle name="40% - Accent2 16" xfId="190"/>
    <cellStyle name="40% - Accent2 16 2" xfId="1772"/>
    <cellStyle name="40% - Accent2 16 3" xfId="1773"/>
    <cellStyle name="40% - Accent2 17" xfId="191"/>
    <cellStyle name="40% - Accent2 17 2" xfId="1774"/>
    <cellStyle name="40% - Accent2 17 3" xfId="1775"/>
    <cellStyle name="40% - Accent2 18" xfId="192"/>
    <cellStyle name="40% - Accent2 18 2" xfId="1776"/>
    <cellStyle name="40% - Accent2 18 3" xfId="1777"/>
    <cellStyle name="40% - Accent2 19" xfId="193"/>
    <cellStyle name="40% - Accent2 19 2" xfId="1778"/>
    <cellStyle name="40% - Accent2 19 3" xfId="1779"/>
    <cellStyle name="40% - Accent2 2" xfId="194"/>
    <cellStyle name="40% - Accent2 2 2" xfId="1780"/>
    <cellStyle name="40% - Accent2 2 3" xfId="1781"/>
    <cellStyle name="40% - Accent2 20" xfId="195"/>
    <cellStyle name="40% - Accent2 20 2" xfId="1782"/>
    <cellStyle name="40% - Accent2 20 3" xfId="1783"/>
    <cellStyle name="40% - Accent2 21" xfId="196"/>
    <cellStyle name="40% - Accent2 21 2" xfId="1784"/>
    <cellStyle name="40% - Accent2 21 3" xfId="1785"/>
    <cellStyle name="40% - Accent2 22" xfId="197"/>
    <cellStyle name="40% - Accent2 22 2" xfId="1786"/>
    <cellStyle name="40% - Accent2 22 3" xfId="1787"/>
    <cellStyle name="40% - Accent2 23" xfId="198"/>
    <cellStyle name="40% - Accent2 23 2" xfId="1788"/>
    <cellStyle name="40% - Accent2 23 3" xfId="1789"/>
    <cellStyle name="40% - Accent2 24" xfId="199"/>
    <cellStyle name="40% - Accent2 24 2" xfId="1790"/>
    <cellStyle name="40% - Accent2 24 3" xfId="1791"/>
    <cellStyle name="40% - Accent2 25" xfId="200"/>
    <cellStyle name="40% - Accent2 25 2" xfId="1792"/>
    <cellStyle name="40% - Accent2 25 3" xfId="1793"/>
    <cellStyle name="40% - Accent2 26" xfId="201"/>
    <cellStyle name="40% - Accent2 26 2" xfId="1794"/>
    <cellStyle name="40% - Accent2 26 3" xfId="1795"/>
    <cellStyle name="40% - Accent2 3" xfId="202"/>
    <cellStyle name="40% - Accent2 3 2" xfId="1796"/>
    <cellStyle name="40% - Accent2 3 3" xfId="1797"/>
    <cellStyle name="40% - Accent2 4" xfId="203"/>
    <cellStyle name="40% - Accent2 4 2" xfId="1798"/>
    <cellStyle name="40% - Accent2 4 3" xfId="1799"/>
    <cellStyle name="40% - Accent2 5" xfId="204"/>
    <cellStyle name="40% - Accent2 5 2" xfId="1800"/>
    <cellStyle name="40% - Accent2 5 3" xfId="1801"/>
    <cellStyle name="40% - Accent2 6" xfId="205"/>
    <cellStyle name="40% - Accent2 6 2" xfId="1802"/>
    <cellStyle name="40% - Accent2 6 3" xfId="1803"/>
    <cellStyle name="40% - Accent2 7" xfId="206"/>
    <cellStyle name="40% - Accent2 7 2" xfId="1804"/>
    <cellStyle name="40% - Accent2 7 3" xfId="1805"/>
    <cellStyle name="40% - Accent2 8" xfId="207"/>
    <cellStyle name="40% - Accent2 8 2" xfId="1806"/>
    <cellStyle name="40% - Accent2 8 3" xfId="1807"/>
    <cellStyle name="40% - Accent2 9" xfId="208"/>
    <cellStyle name="40% - Accent2 9 2" xfId="1808"/>
    <cellStyle name="40% - Accent2 9 3" xfId="1809"/>
    <cellStyle name="40% - Accent3 10" xfId="209"/>
    <cellStyle name="40% - Accent3 10 2" xfId="1810"/>
    <cellStyle name="40% - Accent3 10 3" xfId="1811"/>
    <cellStyle name="40% - Accent3 11" xfId="210"/>
    <cellStyle name="40% - Accent3 11 2" xfId="1812"/>
    <cellStyle name="40% - Accent3 11 3" xfId="1813"/>
    <cellStyle name="40% - Accent3 12" xfId="211"/>
    <cellStyle name="40% - Accent3 12 2" xfId="1814"/>
    <cellStyle name="40% - Accent3 12 3" xfId="1815"/>
    <cellStyle name="40% - Accent3 13" xfId="212"/>
    <cellStyle name="40% - Accent3 13 2" xfId="1816"/>
    <cellStyle name="40% - Accent3 13 3" xfId="1817"/>
    <cellStyle name="40% - Accent3 14" xfId="213"/>
    <cellStyle name="40% - Accent3 14 2" xfId="1818"/>
    <cellStyle name="40% - Accent3 14 3" xfId="1819"/>
    <cellStyle name="40% - Accent3 15" xfId="214"/>
    <cellStyle name="40% - Accent3 15 2" xfId="1820"/>
    <cellStyle name="40% - Accent3 15 3" xfId="1821"/>
    <cellStyle name="40% - Accent3 16" xfId="215"/>
    <cellStyle name="40% - Accent3 16 2" xfId="1822"/>
    <cellStyle name="40% - Accent3 16 3" xfId="1823"/>
    <cellStyle name="40% - Accent3 17" xfId="216"/>
    <cellStyle name="40% - Accent3 17 2" xfId="1824"/>
    <cellStyle name="40% - Accent3 17 3" xfId="1825"/>
    <cellStyle name="40% - Accent3 18" xfId="217"/>
    <cellStyle name="40% - Accent3 18 2" xfId="1826"/>
    <cellStyle name="40% - Accent3 18 3" xfId="1827"/>
    <cellStyle name="40% - Accent3 19" xfId="218"/>
    <cellStyle name="40% - Accent3 19 2" xfId="1828"/>
    <cellStyle name="40% - Accent3 19 3" xfId="1829"/>
    <cellStyle name="40% - Accent3 2" xfId="219"/>
    <cellStyle name="40% - Accent3 2 2" xfId="1830"/>
    <cellStyle name="40% - Accent3 2 3" xfId="1831"/>
    <cellStyle name="40% - Accent3 20" xfId="220"/>
    <cellStyle name="40% - Accent3 20 2" xfId="1832"/>
    <cellStyle name="40% - Accent3 20 3" xfId="1833"/>
    <cellStyle name="40% - Accent3 21" xfId="221"/>
    <cellStyle name="40% - Accent3 21 2" xfId="1834"/>
    <cellStyle name="40% - Accent3 21 3" xfId="1835"/>
    <cellStyle name="40% - Accent3 22" xfId="222"/>
    <cellStyle name="40% - Accent3 22 2" xfId="1836"/>
    <cellStyle name="40% - Accent3 22 3" xfId="1837"/>
    <cellStyle name="40% - Accent3 23" xfId="223"/>
    <cellStyle name="40% - Accent3 23 2" xfId="1838"/>
    <cellStyle name="40% - Accent3 23 3" xfId="1839"/>
    <cellStyle name="40% - Accent3 24" xfId="224"/>
    <cellStyle name="40% - Accent3 24 2" xfId="1840"/>
    <cellStyle name="40% - Accent3 24 3" xfId="1841"/>
    <cellStyle name="40% - Accent3 25" xfId="225"/>
    <cellStyle name="40% - Accent3 25 2" xfId="1842"/>
    <cellStyle name="40% - Accent3 25 3" xfId="1843"/>
    <cellStyle name="40% - Accent3 26" xfId="226"/>
    <cellStyle name="40% - Accent3 26 2" xfId="1844"/>
    <cellStyle name="40% - Accent3 26 3" xfId="1845"/>
    <cellStyle name="40% - Accent3 3" xfId="227"/>
    <cellStyle name="40% - Accent3 3 2" xfId="1846"/>
    <cellStyle name="40% - Accent3 3 3" xfId="1847"/>
    <cellStyle name="40% - Accent3 4" xfId="228"/>
    <cellStyle name="40% - Accent3 4 2" xfId="1848"/>
    <cellStyle name="40% - Accent3 4 3" xfId="1849"/>
    <cellStyle name="40% - Accent3 5" xfId="229"/>
    <cellStyle name="40% - Accent3 5 2" xfId="1850"/>
    <cellStyle name="40% - Accent3 5 3" xfId="1851"/>
    <cellStyle name="40% - Accent3 6" xfId="230"/>
    <cellStyle name="40% - Accent3 6 2" xfId="1852"/>
    <cellStyle name="40% - Accent3 6 3" xfId="1853"/>
    <cellStyle name="40% - Accent3 7" xfId="231"/>
    <cellStyle name="40% - Accent3 7 2" xfId="1854"/>
    <cellStyle name="40% - Accent3 7 3" xfId="1855"/>
    <cellStyle name="40% - Accent3 8" xfId="232"/>
    <cellStyle name="40% - Accent3 8 2" xfId="1856"/>
    <cellStyle name="40% - Accent3 8 3" xfId="1857"/>
    <cellStyle name="40% - Accent3 9" xfId="233"/>
    <cellStyle name="40% - Accent3 9 2" xfId="1858"/>
    <cellStyle name="40% - Accent3 9 3" xfId="1859"/>
    <cellStyle name="40% - Accent4 10" xfId="234"/>
    <cellStyle name="40% - Accent4 10 2" xfId="1860"/>
    <cellStyle name="40% - Accent4 10 3" xfId="1861"/>
    <cellStyle name="40% - Accent4 11" xfId="235"/>
    <cellStyle name="40% - Accent4 11 2" xfId="1862"/>
    <cellStyle name="40% - Accent4 11 3" xfId="1863"/>
    <cellStyle name="40% - Accent4 12" xfId="236"/>
    <cellStyle name="40% - Accent4 12 2" xfId="1864"/>
    <cellStyle name="40% - Accent4 12 3" xfId="1865"/>
    <cellStyle name="40% - Accent4 13" xfId="237"/>
    <cellStyle name="40% - Accent4 13 2" xfId="1866"/>
    <cellStyle name="40% - Accent4 13 3" xfId="1867"/>
    <cellStyle name="40% - Accent4 14" xfId="238"/>
    <cellStyle name="40% - Accent4 14 2" xfId="1868"/>
    <cellStyle name="40% - Accent4 14 3" xfId="1869"/>
    <cellStyle name="40% - Accent4 15" xfId="239"/>
    <cellStyle name="40% - Accent4 15 2" xfId="1870"/>
    <cellStyle name="40% - Accent4 15 3" xfId="1871"/>
    <cellStyle name="40% - Accent4 16" xfId="240"/>
    <cellStyle name="40% - Accent4 16 2" xfId="1872"/>
    <cellStyle name="40% - Accent4 16 3" xfId="1873"/>
    <cellStyle name="40% - Accent4 17" xfId="241"/>
    <cellStyle name="40% - Accent4 17 2" xfId="1874"/>
    <cellStyle name="40% - Accent4 17 3" xfId="1875"/>
    <cellStyle name="40% - Accent4 18" xfId="242"/>
    <cellStyle name="40% - Accent4 18 2" xfId="1876"/>
    <cellStyle name="40% - Accent4 18 3" xfId="1877"/>
    <cellStyle name="40% - Accent4 19" xfId="243"/>
    <cellStyle name="40% - Accent4 19 2" xfId="1878"/>
    <cellStyle name="40% - Accent4 19 3" xfId="1879"/>
    <cellStyle name="40% - Accent4 2" xfId="244"/>
    <cellStyle name="40% - Accent4 2 2" xfId="1880"/>
    <cellStyle name="40% - Accent4 2 3" xfId="1881"/>
    <cellStyle name="40% - Accent4 20" xfId="245"/>
    <cellStyle name="40% - Accent4 20 2" xfId="1882"/>
    <cellStyle name="40% - Accent4 20 3" xfId="1883"/>
    <cellStyle name="40% - Accent4 21" xfId="246"/>
    <cellStyle name="40% - Accent4 21 2" xfId="1884"/>
    <cellStyle name="40% - Accent4 21 3" xfId="1885"/>
    <cellStyle name="40% - Accent4 22" xfId="247"/>
    <cellStyle name="40% - Accent4 22 2" xfId="1886"/>
    <cellStyle name="40% - Accent4 22 3" xfId="1887"/>
    <cellStyle name="40% - Accent4 23" xfId="248"/>
    <cellStyle name="40% - Accent4 23 2" xfId="1888"/>
    <cellStyle name="40% - Accent4 23 3" xfId="1889"/>
    <cellStyle name="40% - Accent4 24" xfId="249"/>
    <cellStyle name="40% - Accent4 24 2" xfId="1890"/>
    <cellStyle name="40% - Accent4 24 3" xfId="1891"/>
    <cellStyle name="40% - Accent4 25" xfId="250"/>
    <cellStyle name="40% - Accent4 25 2" xfId="1892"/>
    <cellStyle name="40% - Accent4 25 3" xfId="1893"/>
    <cellStyle name="40% - Accent4 26" xfId="251"/>
    <cellStyle name="40% - Accent4 26 2" xfId="1894"/>
    <cellStyle name="40% - Accent4 26 3" xfId="1895"/>
    <cellStyle name="40% - Accent4 3" xfId="252"/>
    <cellStyle name="40% - Accent4 3 2" xfId="1896"/>
    <cellStyle name="40% - Accent4 3 3" xfId="1897"/>
    <cellStyle name="40% - Accent4 4" xfId="253"/>
    <cellStyle name="40% - Accent4 4 2" xfId="1898"/>
    <cellStyle name="40% - Accent4 4 3" xfId="1899"/>
    <cellStyle name="40% - Accent4 5" xfId="254"/>
    <cellStyle name="40% - Accent4 5 2" xfId="1900"/>
    <cellStyle name="40% - Accent4 5 3" xfId="1901"/>
    <cellStyle name="40% - Accent4 6" xfId="255"/>
    <cellStyle name="40% - Accent4 6 2" xfId="1902"/>
    <cellStyle name="40% - Accent4 6 3" xfId="1903"/>
    <cellStyle name="40% - Accent4 7" xfId="256"/>
    <cellStyle name="40% - Accent4 7 2" xfId="1904"/>
    <cellStyle name="40% - Accent4 7 3" xfId="1905"/>
    <cellStyle name="40% - Accent4 8" xfId="257"/>
    <cellStyle name="40% - Accent4 8 2" xfId="1906"/>
    <cellStyle name="40% - Accent4 8 3" xfId="1907"/>
    <cellStyle name="40% - Accent4 9" xfId="258"/>
    <cellStyle name="40% - Accent4 9 2" xfId="1908"/>
    <cellStyle name="40% - Accent4 9 3" xfId="1909"/>
    <cellStyle name="40% - Accent5 10" xfId="259"/>
    <cellStyle name="40% - Accent5 10 2" xfId="1910"/>
    <cellStyle name="40% - Accent5 10 3" xfId="1911"/>
    <cellStyle name="40% - Accent5 11" xfId="260"/>
    <cellStyle name="40% - Accent5 11 2" xfId="1912"/>
    <cellStyle name="40% - Accent5 11 3" xfId="1913"/>
    <cellStyle name="40% - Accent5 12" xfId="261"/>
    <cellStyle name="40% - Accent5 12 2" xfId="1914"/>
    <cellStyle name="40% - Accent5 12 3" xfId="1915"/>
    <cellStyle name="40% - Accent5 13" xfId="262"/>
    <cellStyle name="40% - Accent5 13 2" xfId="1916"/>
    <cellStyle name="40% - Accent5 13 3" xfId="1917"/>
    <cellStyle name="40% - Accent5 14" xfId="263"/>
    <cellStyle name="40% - Accent5 14 2" xfId="1918"/>
    <cellStyle name="40% - Accent5 14 3" xfId="1919"/>
    <cellStyle name="40% - Accent5 15" xfId="264"/>
    <cellStyle name="40% - Accent5 15 2" xfId="1920"/>
    <cellStyle name="40% - Accent5 15 3" xfId="1921"/>
    <cellStyle name="40% - Accent5 16" xfId="265"/>
    <cellStyle name="40% - Accent5 16 2" xfId="1922"/>
    <cellStyle name="40% - Accent5 16 3" xfId="1923"/>
    <cellStyle name="40% - Accent5 17" xfId="266"/>
    <cellStyle name="40% - Accent5 17 2" xfId="1924"/>
    <cellStyle name="40% - Accent5 17 3" xfId="1925"/>
    <cellStyle name="40% - Accent5 18" xfId="267"/>
    <cellStyle name="40% - Accent5 18 2" xfId="1926"/>
    <cellStyle name="40% - Accent5 18 3" xfId="1927"/>
    <cellStyle name="40% - Accent5 19" xfId="268"/>
    <cellStyle name="40% - Accent5 19 2" xfId="1928"/>
    <cellStyle name="40% - Accent5 19 3" xfId="1929"/>
    <cellStyle name="40% - Accent5 2" xfId="269"/>
    <cellStyle name="40% - Accent5 2 2" xfId="1930"/>
    <cellStyle name="40% - Accent5 2 3" xfId="1931"/>
    <cellStyle name="40% - Accent5 20" xfId="270"/>
    <cellStyle name="40% - Accent5 20 2" xfId="1932"/>
    <cellStyle name="40% - Accent5 20 3" xfId="1933"/>
    <cellStyle name="40% - Accent5 21" xfId="271"/>
    <cellStyle name="40% - Accent5 21 2" xfId="1934"/>
    <cellStyle name="40% - Accent5 21 3" xfId="1935"/>
    <cellStyle name="40% - Accent5 22" xfId="272"/>
    <cellStyle name="40% - Accent5 22 2" xfId="1936"/>
    <cellStyle name="40% - Accent5 22 3" xfId="1937"/>
    <cellStyle name="40% - Accent5 23" xfId="273"/>
    <cellStyle name="40% - Accent5 23 2" xfId="1938"/>
    <cellStyle name="40% - Accent5 23 3" xfId="1939"/>
    <cellStyle name="40% - Accent5 24" xfId="274"/>
    <cellStyle name="40% - Accent5 24 2" xfId="1940"/>
    <cellStyle name="40% - Accent5 24 3" xfId="1941"/>
    <cellStyle name="40% - Accent5 25" xfId="275"/>
    <cellStyle name="40% - Accent5 25 2" xfId="1942"/>
    <cellStyle name="40% - Accent5 25 3" xfId="1943"/>
    <cellStyle name="40% - Accent5 26" xfId="276"/>
    <cellStyle name="40% - Accent5 26 2" xfId="1944"/>
    <cellStyle name="40% - Accent5 26 3" xfId="1945"/>
    <cellStyle name="40% - Accent5 3" xfId="277"/>
    <cellStyle name="40% - Accent5 3 2" xfId="1946"/>
    <cellStyle name="40% - Accent5 3 3" xfId="1947"/>
    <cellStyle name="40% - Accent5 4" xfId="278"/>
    <cellStyle name="40% - Accent5 4 2" xfId="1948"/>
    <cellStyle name="40% - Accent5 4 3" xfId="1949"/>
    <cellStyle name="40% - Accent5 5" xfId="279"/>
    <cellStyle name="40% - Accent5 5 2" xfId="1950"/>
    <cellStyle name="40% - Accent5 5 3" xfId="1951"/>
    <cellStyle name="40% - Accent5 6" xfId="280"/>
    <cellStyle name="40% - Accent5 6 2" xfId="1952"/>
    <cellStyle name="40% - Accent5 6 3" xfId="1953"/>
    <cellStyle name="40% - Accent5 7" xfId="281"/>
    <cellStyle name="40% - Accent5 7 2" xfId="1954"/>
    <cellStyle name="40% - Accent5 7 3" xfId="1955"/>
    <cellStyle name="40% - Accent5 8" xfId="282"/>
    <cellStyle name="40% - Accent5 8 2" xfId="1956"/>
    <cellStyle name="40% - Accent5 8 3" xfId="1957"/>
    <cellStyle name="40% - Accent5 9" xfId="283"/>
    <cellStyle name="40% - Accent5 9 2" xfId="1958"/>
    <cellStyle name="40% - Accent5 9 3" xfId="1959"/>
    <cellStyle name="40% - Accent6 10" xfId="284"/>
    <cellStyle name="40% - Accent6 10 2" xfId="1960"/>
    <cellStyle name="40% - Accent6 10 3" xfId="1961"/>
    <cellStyle name="40% - Accent6 11" xfId="285"/>
    <cellStyle name="40% - Accent6 11 2" xfId="1962"/>
    <cellStyle name="40% - Accent6 11 3" xfId="1963"/>
    <cellStyle name="40% - Accent6 12" xfId="286"/>
    <cellStyle name="40% - Accent6 12 2" xfId="1964"/>
    <cellStyle name="40% - Accent6 12 3" xfId="1965"/>
    <cellStyle name="40% - Accent6 13" xfId="287"/>
    <cellStyle name="40% - Accent6 13 2" xfId="1966"/>
    <cellStyle name="40% - Accent6 13 3" xfId="1967"/>
    <cellStyle name="40% - Accent6 14" xfId="288"/>
    <cellStyle name="40% - Accent6 14 2" xfId="1968"/>
    <cellStyle name="40% - Accent6 14 3" xfId="1969"/>
    <cellStyle name="40% - Accent6 15" xfId="289"/>
    <cellStyle name="40% - Accent6 15 2" xfId="1970"/>
    <cellStyle name="40% - Accent6 15 3" xfId="1971"/>
    <cellStyle name="40% - Accent6 16" xfId="290"/>
    <cellStyle name="40% - Accent6 16 2" xfId="1972"/>
    <cellStyle name="40% - Accent6 16 3" xfId="1973"/>
    <cellStyle name="40% - Accent6 17" xfId="291"/>
    <cellStyle name="40% - Accent6 17 2" xfId="1974"/>
    <cellStyle name="40% - Accent6 17 3" xfId="1975"/>
    <cellStyle name="40% - Accent6 18" xfId="292"/>
    <cellStyle name="40% - Accent6 18 2" xfId="1976"/>
    <cellStyle name="40% - Accent6 18 3" xfId="1977"/>
    <cellStyle name="40% - Accent6 19" xfId="293"/>
    <cellStyle name="40% - Accent6 19 2" xfId="1978"/>
    <cellStyle name="40% - Accent6 19 3" xfId="1979"/>
    <cellStyle name="40% - Accent6 2" xfId="294"/>
    <cellStyle name="40% - Accent6 2 2" xfId="1980"/>
    <cellStyle name="40% - Accent6 2 3" xfId="1981"/>
    <cellStyle name="40% - Accent6 20" xfId="295"/>
    <cellStyle name="40% - Accent6 20 2" xfId="1982"/>
    <cellStyle name="40% - Accent6 20 3" xfId="1983"/>
    <cellStyle name="40% - Accent6 21" xfId="296"/>
    <cellStyle name="40% - Accent6 21 2" xfId="1984"/>
    <cellStyle name="40% - Accent6 21 3" xfId="1985"/>
    <cellStyle name="40% - Accent6 22" xfId="297"/>
    <cellStyle name="40% - Accent6 22 2" xfId="1986"/>
    <cellStyle name="40% - Accent6 22 3" xfId="1987"/>
    <cellStyle name="40% - Accent6 23" xfId="298"/>
    <cellStyle name="40% - Accent6 23 2" xfId="1988"/>
    <cellStyle name="40% - Accent6 23 3" xfId="1989"/>
    <cellStyle name="40% - Accent6 24" xfId="299"/>
    <cellStyle name="40% - Accent6 24 2" xfId="1990"/>
    <cellStyle name="40% - Accent6 24 3" xfId="1991"/>
    <cellStyle name="40% - Accent6 25" xfId="300"/>
    <cellStyle name="40% - Accent6 25 2" xfId="1992"/>
    <cellStyle name="40% - Accent6 25 3" xfId="1993"/>
    <cellStyle name="40% - Accent6 26" xfId="301"/>
    <cellStyle name="40% - Accent6 26 2" xfId="1994"/>
    <cellStyle name="40% - Accent6 26 3" xfId="1995"/>
    <cellStyle name="40% - Accent6 3" xfId="302"/>
    <cellStyle name="40% - Accent6 3 2" xfId="1996"/>
    <cellStyle name="40% - Accent6 3 3" xfId="1997"/>
    <cellStyle name="40% - Accent6 4" xfId="303"/>
    <cellStyle name="40% - Accent6 4 2" xfId="1998"/>
    <cellStyle name="40% - Accent6 4 3" xfId="1999"/>
    <cellStyle name="40% - Accent6 5" xfId="304"/>
    <cellStyle name="40% - Accent6 5 2" xfId="2000"/>
    <cellStyle name="40% - Accent6 5 3" xfId="2001"/>
    <cellStyle name="40% - Accent6 6" xfId="305"/>
    <cellStyle name="40% - Accent6 6 2" xfId="2002"/>
    <cellStyle name="40% - Accent6 6 3" xfId="2003"/>
    <cellStyle name="40% - Accent6 7" xfId="306"/>
    <cellStyle name="40% - Accent6 7 2" xfId="2004"/>
    <cellStyle name="40% - Accent6 7 3" xfId="2005"/>
    <cellStyle name="40% - Accent6 8" xfId="307"/>
    <cellStyle name="40% - Accent6 8 2" xfId="2006"/>
    <cellStyle name="40% - Accent6 8 3" xfId="2007"/>
    <cellStyle name="40% - Accent6 9" xfId="308"/>
    <cellStyle name="40% - Accent6 9 2" xfId="2008"/>
    <cellStyle name="40% - Accent6 9 3" xfId="2009"/>
    <cellStyle name="60% - Accent1 10" xfId="309"/>
    <cellStyle name="60% - Accent1 10 2" xfId="2010"/>
    <cellStyle name="60% - Accent1 10 3" xfId="2011"/>
    <cellStyle name="60% - Accent1 11" xfId="310"/>
    <cellStyle name="60% - Accent1 11 2" xfId="2012"/>
    <cellStyle name="60% - Accent1 11 3" xfId="2013"/>
    <cellStyle name="60% - Accent1 12" xfId="311"/>
    <cellStyle name="60% - Accent1 12 2" xfId="2014"/>
    <cellStyle name="60% - Accent1 12 3" xfId="2015"/>
    <cellStyle name="60% - Accent1 13" xfId="312"/>
    <cellStyle name="60% - Accent1 13 2" xfId="2016"/>
    <cellStyle name="60% - Accent1 13 3" xfId="2017"/>
    <cellStyle name="60% - Accent1 14" xfId="313"/>
    <cellStyle name="60% - Accent1 14 2" xfId="2018"/>
    <cellStyle name="60% - Accent1 14 3" xfId="2019"/>
    <cellStyle name="60% - Accent1 15" xfId="314"/>
    <cellStyle name="60% - Accent1 15 2" xfId="2020"/>
    <cellStyle name="60% - Accent1 15 3" xfId="2021"/>
    <cellStyle name="60% - Accent1 16" xfId="315"/>
    <cellStyle name="60% - Accent1 16 2" xfId="2022"/>
    <cellStyle name="60% - Accent1 16 3" xfId="2023"/>
    <cellStyle name="60% - Accent1 17" xfId="316"/>
    <cellStyle name="60% - Accent1 17 2" xfId="2024"/>
    <cellStyle name="60% - Accent1 17 3" xfId="2025"/>
    <cellStyle name="60% - Accent1 18" xfId="317"/>
    <cellStyle name="60% - Accent1 18 2" xfId="2026"/>
    <cellStyle name="60% - Accent1 18 3" xfId="2027"/>
    <cellStyle name="60% - Accent1 19" xfId="318"/>
    <cellStyle name="60% - Accent1 19 2" xfId="2028"/>
    <cellStyle name="60% - Accent1 19 3" xfId="2029"/>
    <cellStyle name="60% - Accent1 2" xfId="319"/>
    <cellStyle name="60% - Accent1 2 2" xfId="2030"/>
    <cellStyle name="60% - Accent1 2 3" xfId="2031"/>
    <cellStyle name="60% - Accent1 20" xfId="320"/>
    <cellStyle name="60% - Accent1 20 2" xfId="2032"/>
    <cellStyle name="60% - Accent1 20 3" xfId="2033"/>
    <cellStyle name="60% - Accent1 21" xfId="321"/>
    <cellStyle name="60% - Accent1 21 2" xfId="2034"/>
    <cellStyle name="60% - Accent1 21 3" xfId="2035"/>
    <cellStyle name="60% - Accent1 22" xfId="322"/>
    <cellStyle name="60% - Accent1 22 2" xfId="2036"/>
    <cellStyle name="60% - Accent1 22 3" xfId="2037"/>
    <cellStyle name="60% - Accent1 23" xfId="323"/>
    <cellStyle name="60% - Accent1 23 2" xfId="2038"/>
    <cellStyle name="60% - Accent1 23 3" xfId="2039"/>
    <cellStyle name="60% - Accent1 24" xfId="324"/>
    <cellStyle name="60% - Accent1 24 2" xfId="2040"/>
    <cellStyle name="60% - Accent1 24 3" xfId="2041"/>
    <cellStyle name="60% - Accent1 25" xfId="325"/>
    <cellStyle name="60% - Accent1 25 2" xfId="2042"/>
    <cellStyle name="60% - Accent1 25 3" xfId="2043"/>
    <cellStyle name="60% - Accent1 26" xfId="326"/>
    <cellStyle name="60% - Accent1 26 2" xfId="2044"/>
    <cellStyle name="60% - Accent1 26 3" xfId="2045"/>
    <cellStyle name="60% - Accent1 3" xfId="327"/>
    <cellStyle name="60% - Accent1 3 2" xfId="2046"/>
    <cellStyle name="60% - Accent1 3 3" xfId="2047"/>
    <cellStyle name="60% - Accent1 4" xfId="328"/>
    <cellStyle name="60% - Accent1 4 2" xfId="2048"/>
    <cellStyle name="60% - Accent1 4 3" xfId="2049"/>
    <cellStyle name="60% - Accent1 5" xfId="329"/>
    <cellStyle name="60% - Accent1 5 2" xfId="2050"/>
    <cellStyle name="60% - Accent1 5 3" xfId="2051"/>
    <cellStyle name="60% - Accent1 6" xfId="330"/>
    <cellStyle name="60% - Accent1 6 2" xfId="2052"/>
    <cellStyle name="60% - Accent1 6 3" xfId="2053"/>
    <cellStyle name="60% - Accent1 7" xfId="331"/>
    <cellStyle name="60% - Accent1 7 2" xfId="2054"/>
    <cellStyle name="60% - Accent1 7 3" xfId="2055"/>
    <cellStyle name="60% - Accent1 8" xfId="332"/>
    <cellStyle name="60% - Accent1 8 2" xfId="2056"/>
    <cellStyle name="60% - Accent1 8 3" xfId="2057"/>
    <cellStyle name="60% - Accent1 9" xfId="333"/>
    <cellStyle name="60% - Accent1 9 2" xfId="2058"/>
    <cellStyle name="60% - Accent1 9 3" xfId="2059"/>
    <cellStyle name="60% - Accent2 10" xfId="334"/>
    <cellStyle name="60% - Accent2 10 2" xfId="2060"/>
    <cellStyle name="60% - Accent2 10 3" xfId="2061"/>
    <cellStyle name="60% - Accent2 11" xfId="335"/>
    <cellStyle name="60% - Accent2 11 2" xfId="2062"/>
    <cellStyle name="60% - Accent2 11 3" xfId="2063"/>
    <cellStyle name="60% - Accent2 12" xfId="336"/>
    <cellStyle name="60% - Accent2 12 2" xfId="2064"/>
    <cellStyle name="60% - Accent2 12 3" xfId="2065"/>
    <cellStyle name="60% - Accent2 13" xfId="337"/>
    <cellStyle name="60% - Accent2 13 2" xfId="2066"/>
    <cellStyle name="60% - Accent2 13 3" xfId="2067"/>
    <cellStyle name="60% - Accent2 14" xfId="338"/>
    <cellStyle name="60% - Accent2 14 2" xfId="2068"/>
    <cellStyle name="60% - Accent2 14 3" xfId="2069"/>
    <cellStyle name="60% - Accent2 15" xfId="339"/>
    <cellStyle name="60% - Accent2 15 2" xfId="2070"/>
    <cellStyle name="60% - Accent2 15 3" xfId="2071"/>
    <cellStyle name="60% - Accent2 16" xfId="340"/>
    <cellStyle name="60% - Accent2 16 2" xfId="2072"/>
    <cellStyle name="60% - Accent2 16 3" xfId="2073"/>
    <cellStyle name="60% - Accent2 17" xfId="341"/>
    <cellStyle name="60% - Accent2 17 2" xfId="2074"/>
    <cellStyle name="60% - Accent2 17 3" xfId="2075"/>
    <cellStyle name="60% - Accent2 18" xfId="342"/>
    <cellStyle name="60% - Accent2 18 2" xfId="2076"/>
    <cellStyle name="60% - Accent2 18 3" xfId="2077"/>
    <cellStyle name="60% - Accent2 19" xfId="343"/>
    <cellStyle name="60% - Accent2 19 2" xfId="2078"/>
    <cellStyle name="60% - Accent2 19 3" xfId="2079"/>
    <cellStyle name="60% - Accent2 2" xfId="344"/>
    <cellStyle name="60% - Accent2 2 2" xfId="2080"/>
    <cellStyle name="60% - Accent2 2 3" xfId="2081"/>
    <cellStyle name="60% - Accent2 20" xfId="345"/>
    <cellStyle name="60% - Accent2 20 2" xfId="2082"/>
    <cellStyle name="60% - Accent2 20 3" xfId="2083"/>
    <cellStyle name="60% - Accent2 21" xfId="346"/>
    <cellStyle name="60% - Accent2 21 2" xfId="2084"/>
    <cellStyle name="60% - Accent2 21 3" xfId="2085"/>
    <cellStyle name="60% - Accent2 22" xfId="347"/>
    <cellStyle name="60% - Accent2 22 2" xfId="2086"/>
    <cellStyle name="60% - Accent2 22 3" xfId="2087"/>
    <cellStyle name="60% - Accent2 23" xfId="348"/>
    <cellStyle name="60% - Accent2 23 2" xfId="2088"/>
    <cellStyle name="60% - Accent2 23 3" xfId="2089"/>
    <cellStyle name="60% - Accent2 24" xfId="349"/>
    <cellStyle name="60% - Accent2 24 2" xfId="2090"/>
    <cellStyle name="60% - Accent2 24 3" xfId="2091"/>
    <cellStyle name="60% - Accent2 25" xfId="350"/>
    <cellStyle name="60% - Accent2 25 2" xfId="2092"/>
    <cellStyle name="60% - Accent2 25 3" xfId="2093"/>
    <cellStyle name="60% - Accent2 26" xfId="351"/>
    <cellStyle name="60% - Accent2 26 2" xfId="2094"/>
    <cellStyle name="60% - Accent2 26 3" xfId="2095"/>
    <cellStyle name="60% - Accent2 3" xfId="352"/>
    <cellStyle name="60% - Accent2 3 2" xfId="2096"/>
    <cellStyle name="60% - Accent2 3 3" xfId="2097"/>
    <cellStyle name="60% - Accent2 4" xfId="353"/>
    <cellStyle name="60% - Accent2 4 2" xfId="2098"/>
    <cellStyle name="60% - Accent2 4 3" xfId="2099"/>
    <cellStyle name="60% - Accent2 5" xfId="354"/>
    <cellStyle name="60% - Accent2 5 2" xfId="2100"/>
    <cellStyle name="60% - Accent2 5 3" xfId="2101"/>
    <cellStyle name="60% - Accent2 6" xfId="355"/>
    <cellStyle name="60% - Accent2 6 2" xfId="2102"/>
    <cellStyle name="60% - Accent2 6 3" xfId="2103"/>
    <cellStyle name="60% - Accent2 7" xfId="356"/>
    <cellStyle name="60% - Accent2 7 2" xfId="2104"/>
    <cellStyle name="60% - Accent2 7 3" xfId="2105"/>
    <cellStyle name="60% - Accent2 8" xfId="357"/>
    <cellStyle name="60% - Accent2 8 2" xfId="2106"/>
    <cellStyle name="60% - Accent2 8 3" xfId="2107"/>
    <cellStyle name="60% - Accent2 9" xfId="358"/>
    <cellStyle name="60% - Accent2 9 2" xfId="2108"/>
    <cellStyle name="60% - Accent2 9 3" xfId="2109"/>
    <cellStyle name="60% - Accent3 10" xfId="359"/>
    <cellStyle name="60% - Accent3 10 2" xfId="2110"/>
    <cellStyle name="60% - Accent3 10 3" xfId="2111"/>
    <cellStyle name="60% - Accent3 11" xfId="360"/>
    <cellStyle name="60% - Accent3 11 2" xfId="2112"/>
    <cellStyle name="60% - Accent3 11 3" xfId="2113"/>
    <cellStyle name="60% - Accent3 12" xfId="361"/>
    <cellStyle name="60% - Accent3 12 2" xfId="2114"/>
    <cellStyle name="60% - Accent3 12 3" xfId="2115"/>
    <cellStyle name="60% - Accent3 13" xfId="362"/>
    <cellStyle name="60% - Accent3 13 2" xfId="2116"/>
    <cellStyle name="60% - Accent3 13 3" xfId="2117"/>
    <cellStyle name="60% - Accent3 14" xfId="363"/>
    <cellStyle name="60% - Accent3 14 2" xfId="2118"/>
    <cellStyle name="60% - Accent3 14 3" xfId="2119"/>
    <cellStyle name="60% - Accent3 15" xfId="364"/>
    <cellStyle name="60% - Accent3 15 2" xfId="2120"/>
    <cellStyle name="60% - Accent3 15 3" xfId="2121"/>
    <cellStyle name="60% - Accent3 16" xfId="365"/>
    <cellStyle name="60% - Accent3 16 2" xfId="2122"/>
    <cellStyle name="60% - Accent3 16 3" xfId="2123"/>
    <cellStyle name="60% - Accent3 17" xfId="366"/>
    <cellStyle name="60% - Accent3 17 2" xfId="2124"/>
    <cellStyle name="60% - Accent3 17 3" xfId="2125"/>
    <cellStyle name="60% - Accent3 18" xfId="367"/>
    <cellStyle name="60% - Accent3 18 2" xfId="2126"/>
    <cellStyle name="60% - Accent3 18 3" xfId="2127"/>
    <cellStyle name="60% - Accent3 19" xfId="368"/>
    <cellStyle name="60% - Accent3 19 2" xfId="2128"/>
    <cellStyle name="60% - Accent3 19 3" xfId="2129"/>
    <cellStyle name="60% - Accent3 2" xfId="369"/>
    <cellStyle name="60% - Accent3 2 2" xfId="2130"/>
    <cellStyle name="60% - Accent3 2 3" xfId="2131"/>
    <cellStyle name="60% - Accent3 20" xfId="370"/>
    <cellStyle name="60% - Accent3 20 2" xfId="2132"/>
    <cellStyle name="60% - Accent3 20 3" xfId="2133"/>
    <cellStyle name="60% - Accent3 21" xfId="371"/>
    <cellStyle name="60% - Accent3 21 2" xfId="2134"/>
    <cellStyle name="60% - Accent3 21 3" xfId="2135"/>
    <cellStyle name="60% - Accent3 22" xfId="372"/>
    <cellStyle name="60% - Accent3 22 2" xfId="2136"/>
    <cellStyle name="60% - Accent3 22 3" xfId="2137"/>
    <cellStyle name="60% - Accent3 23" xfId="373"/>
    <cellStyle name="60% - Accent3 23 2" xfId="2138"/>
    <cellStyle name="60% - Accent3 23 3" xfId="2139"/>
    <cellStyle name="60% - Accent3 24" xfId="374"/>
    <cellStyle name="60% - Accent3 24 2" xfId="2140"/>
    <cellStyle name="60% - Accent3 24 3" xfId="2141"/>
    <cellStyle name="60% - Accent3 25" xfId="375"/>
    <cellStyle name="60% - Accent3 25 2" xfId="2142"/>
    <cellStyle name="60% - Accent3 25 3" xfId="2143"/>
    <cellStyle name="60% - Accent3 26" xfId="376"/>
    <cellStyle name="60% - Accent3 26 2" xfId="2144"/>
    <cellStyle name="60% - Accent3 26 3" xfId="2145"/>
    <cellStyle name="60% - Accent3 3" xfId="377"/>
    <cellStyle name="60% - Accent3 3 2" xfId="2146"/>
    <cellStyle name="60% - Accent3 3 3" xfId="2147"/>
    <cellStyle name="60% - Accent3 4" xfId="378"/>
    <cellStyle name="60% - Accent3 4 2" xfId="2148"/>
    <cellStyle name="60% - Accent3 4 3" xfId="2149"/>
    <cellStyle name="60% - Accent3 5" xfId="379"/>
    <cellStyle name="60% - Accent3 5 2" xfId="2150"/>
    <cellStyle name="60% - Accent3 5 3" xfId="2151"/>
    <cellStyle name="60% - Accent3 6" xfId="380"/>
    <cellStyle name="60% - Accent3 6 2" xfId="2152"/>
    <cellStyle name="60% - Accent3 6 3" xfId="2153"/>
    <cellStyle name="60% - Accent3 7" xfId="381"/>
    <cellStyle name="60% - Accent3 7 2" xfId="2154"/>
    <cellStyle name="60% - Accent3 7 3" xfId="2155"/>
    <cellStyle name="60% - Accent3 8" xfId="382"/>
    <cellStyle name="60% - Accent3 8 2" xfId="2156"/>
    <cellStyle name="60% - Accent3 8 3" xfId="2157"/>
    <cellStyle name="60% - Accent3 9" xfId="383"/>
    <cellStyle name="60% - Accent3 9 2" xfId="2158"/>
    <cellStyle name="60% - Accent3 9 3" xfId="2159"/>
    <cellStyle name="60% - Accent4 10" xfId="384"/>
    <cellStyle name="60% - Accent4 10 2" xfId="2160"/>
    <cellStyle name="60% - Accent4 10 3" xfId="2161"/>
    <cellStyle name="60% - Accent4 11" xfId="385"/>
    <cellStyle name="60% - Accent4 11 2" xfId="2162"/>
    <cellStyle name="60% - Accent4 11 3" xfId="2163"/>
    <cellStyle name="60% - Accent4 12" xfId="386"/>
    <cellStyle name="60% - Accent4 12 2" xfId="2164"/>
    <cellStyle name="60% - Accent4 12 3" xfId="2165"/>
    <cellStyle name="60% - Accent4 13" xfId="387"/>
    <cellStyle name="60% - Accent4 13 2" xfId="2166"/>
    <cellStyle name="60% - Accent4 13 3" xfId="2167"/>
    <cellStyle name="60% - Accent4 14" xfId="388"/>
    <cellStyle name="60% - Accent4 14 2" xfId="2168"/>
    <cellStyle name="60% - Accent4 14 3" xfId="2169"/>
    <cellStyle name="60% - Accent4 15" xfId="389"/>
    <cellStyle name="60% - Accent4 15 2" xfId="2170"/>
    <cellStyle name="60% - Accent4 15 3" xfId="2171"/>
    <cellStyle name="60% - Accent4 16" xfId="390"/>
    <cellStyle name="60% - Accent4 16 2" xfId="2172"/>
    <cellStyle name="60% - Accent4 16 3" xfId="2173"/>
    <cellStyle name="60% - Accent4 17" xfId="391"/>
    <cellStyle name="60% - Accent4 17 2" xfId="2174"/>
    <cellStyle name="60% - Accent4 17 3" xfId="2175"/>
    <cellStyle name="60% - Accent4 18" xfId="392"/>
    <cellStyle name="60% - Accent4 18 2" xfId="2176"/>
    <cellStyle name="60% - Accent4 18 3" xfId="2177"/>
    <cellStyle name="60% - Accent4 19" xfId="393"/>
    <cellStyle name="60% - Accent4 19 2" xfId="2178"/>
    <cellStyle name="60% - Accent4 19 3" xfId="2179"/>
    <cellStyle name="60% - Accent4 2" xfId="394"/>
    <cellStyle name="60% - Accent4 2 2" xfId="2180"/>
    <cellStyle name="60% - Accent4 2 3" xfId="2181"/>
    <cellStyle name="60% - Accent4 20" xfId="395"/>
    <cellStyle name="60% - Accent4 20 2" xfId="2182"/>
    <cellStyle name="60% - Accent4 20 3" xfId="2183"/>
    <cellStyle name="60% - Accent4 21" xfId="396"/>
    <cellStyle name="60% - Accent4 21 2" xfId="2184"/>
    <cellStyle name="60% - Accent4 21 3" xfId="2185"/>
    <cellStyle name="60% - Accent4 22" xfId="397"/>
    <cellStyle name="60% - Accent4 22 2" xfId="2186"/>
    <cellStyle name="60% - Accent4 22 3" xfId="2187"/>
    <cellStyle name="60% - Accent4 23" xfId="398"/>
    <cellStyle name="60% - Accent4 23 2" xfId="2188"/>
    <cellStyle name="60% - Accent4 23 3" xfId="2189"/>
    <cellStyle name="60% - Accent4 24" xfId="399"/>
    <cellStyle name="60% - Accent4 24 2" xfId="2190"/>
    <cellStyle name="60% - Accent4 24 3" xfId="2191"/>
    <cellStyle name="60% - Accent4 25" xfId="400"/>
    <cellStyle name="60% - Accent4 25 2" xfId="2192"/>
    <cellStyle name="60% - Accent4 25 3" xfId="2193"/>
    <cellStyle name="60% - Accent4 26" xfId="401"/>
    <cellStyle name="60% - Accent4 26 2" xfId="2194"/>
    <cellStyle name="60% - Accent4 26 3" xfId="2195"/>
    <cellStyle name="60% - Accent4 3" xfId="402"/>
    <cellStyle name="60% - Accent4 3 2" xfId="2196"/>
    <cellStyle name="60% - Accent4 3 3" xfId="2197"/>
    <cellStyle name="60% - Accent4 4" xfId="403"/>
    <cellStyle name="60% - Accent4 4 2" xfId="2198"/>
    <cellStyle name="60% - Accent4 4 3" xfId="2199"/>
    <cellStyle name="60% - Accent4 5" xfId="404"/>
    <cellStyle name="60% - Accent4 5 2" xfId="2200"/>
    <cellStyle name="60% - Accent4 5 3" xfId="2201"/>
    <cellStyle name="60% - Accent4 6" xfId="405"/>
    <cellStyle name="60% - Accent4 6 2" xfId="2202"/>
    <cellStyle name="60% - Accent4 6 3" xfId="2203"/>
    <cellStyle name="60% - Accent4 7" xfId="406"/>
    <cellStyle name="60% - Accent4 7 2" xfId="2204"/>
    <cellStyle name="60% - Accent4 7 3" xfId="2205"/>
    <cellStyle name="60% - Accent4 8" xfId="407"/>
    <cellStyle name="60% - Accent4 8 2" xfId="2206"/>
    <cellStyle name="60% - Accent4 8 3" xfId="2207"/>
    <cellStyle name="60% - Accent4 9" xfId="408"/>
    <cellStyle name="60% - Accent4 9 2" xfId="2208"/>
    <cellStyle name="60% - Accent4 9 3" xfId="2209"/>
    <cellStyle name="60% - Accent5 10" xfId="409"/>
    <cellStyle name="60% - Accent5 10 2" xfId="2210"/>
    <cellStyle name="60% - Accent5 10 3" xfId="2211"/>
    <cellStyle name="60% - Accent5 11" xfId="410"/>
    <cellStyle name="60% - Accent5 11 2" xfId="2212"/>
    <cellStyle name="60% - Accent5 11 3" xfId="2213"/>
    <cellStyle name="60% - Accent5 12" xfId="411"/>
    <cellStyle name="60% - Accent5 12 2" xfId="2214"/>
    <cellStyle name="60% - Accent5 12 3" xfId="2215"/>
    <cellStyle name="60% - Accent5 13" xfId="412"/>
    <cellStyle name="60% - Accent5 13 2" xfId="2216"/>
    <cellStyle name="60% - Accent5 13 3" xfId="2217"/>
    <cellStyle name="60% - Accent5 14" xfId="413"/>
    <cellStyle name="60% - Accent5 14 2" xfId="2218"/>
    <cellStyle name="60% - Accent5 14 3" xfId="2219"/>
    <cellStyle name="60% - Accent5 15" xfId="414"/>
    <cellStyle name="60% - Accent5 15 2" xfId="2220"/>
    <cellStyle name="60% - Accent5 15 3" xfId="2221"/>
    <cellStyle name="60% - Accent5 16" xfId="415"/>
    <cellStyle name="60% - Accent5 16 2" xfId="2222"/>
    <cellStyle name="60% - Accent5 16 3" xfId="2223"/>
    <cellStyle name="60% - Accent5 17" xfId="416"/>
    <cellStyle name="60% - Accent5 17 2" xfId="2224"/>
    <cellStyle name="60% - Accent5 17 3" xfId="2225"/>
    <cellStyle name="60% - Accent5 18" xfId="417"/>
    <cellStyle name="60% - Accent5 18 2" xfId="2226"/>
    <cellStyle name="60% - Accent5 18 3" xfId="2227"/>
    <cellStyle name="60% - Accent5 19" xfId="418"/>
    <cellStyle name="60% - Accent5 19 2" xfId="2228"/>
    <cellStyle name="60% - Accent5 19 3" xfId="2229"/>
    <cellStyle name="60% - Accent5 2" xfId="419"/>
    <cellStyle name="60% - Accent5 2 2" xfId="2230"/>
    <cellStyle name="60% - Accent5 2 3" xfId="2231"/>
    <cellStyle name="60% - Accent5 20" xfId="420"/>
    <cellStyle name="60% - Accent5 20 2" xfId="2232"/>
    <cellStyle name="60% - Accent5 20 3" xfId="2233"/>
    <cellStyle name="60% - Accent5 21" xfId="421"/>
    <cellStyle name="60% - Accent5 21 2" xfId="2234"/>
    <cellStyle name="60% - Accent5 21 3" xfId="2235"/>
    <cellStyle name="60% - Accent5 22" xfId="422"/>
    <cellStyle name="60% - Accent5 22 2" xfId="2236"/>
    <cellStyle name="60% - Accent5 22 3" xfId="2237"/>
    <cellStyle name="60% - Accent5 23" xfId="423"/>
    <cellStyle name="60% - Accent5 23 2" xfId="2238"/>
    <cellStyle name="60% - Accent5 23 3" xfId="2239"/>
    <cellStyle name="60% - Accent5 24" xfId="424"/>
    <cellStyle name="60% - Accent5 24 2" xfId="2240"/>
    <cellStyle name="60% - Accent5 24 3" xfId="2241"/>
    <cellStyle name="60% - Accent5 25" xfId="425"/>
    <cellStyle name="60% - Accent5 25 2" xfId="2242"/>
    <cellStyle name="60% - Accent5 25 3" xfId="2243"/>
    <cellStyle name="60% - Accent5 26" xfId="426"/>
    <cellStyle name="60% - Accent5 26 2" xfId="2244"/>
    <cellStyle name="60% - Accent5 26 3" xfId="2245"/>
    <cellStyle name="60% - Accent5 3" xfId="427"/>
    <cellStyle name="60% - Accent5 3 2" xfId="2246"/>
    <cellStyle name="60% - Accent5 3 3" xfId="2247"/>
    <cellStyle name="60% - Accent5 4" xfId="428"/>
    <cellStyle name="60% - Accent5 4 2" xfId="2248"/>
    <cellStyle name="60% - Accent5 4 3" xfId="2249"/>
    <cellStyle name="60% - Accent5 5" xfId="429"/>
    <cellStyle name="60% - Accent5 5 2" xfId="2250"/>
    <cellStyle name="60% - Accent5 5 3" xfId="2251"/>
    <cellStyle name="60% - Accent5 6" xfId="430"/>
    <cellStyle name="60% - Accent5 6 2" xfId="2252"/>
    <cellStyle name="60% - Accent5 6 3" xfId="2253"/>
    <cellStyle name="60% - Accent5 7" xfId="431"/>
    <cellStyle name="60% - Accent5 7 2" xfId="2254"/>
    <cellStyle name="60% - Accent5 7 3" xfId="2255"/>
    <cellStyle name="60% - Accent5 8" xfId="432"/>
    <cellStyle name="60% - Accent5 8 2" xfId="2256"/>
    <cellStyle name="60% - Accent5 8 3" xfId="2257"/>
    <cellStyle name="60% - Accent5 9" xfId="433"/>
    <cellStyle name="60% - Accent5 9 2" xfId="2258"/>
    <cellStyle name="60% - Accent5 9 3" xfId="2259"/>
    <cellStyle name="60% - Accent6 10" xfId="434"/>
    <cellStyle name="60% - Accent6 10 2" xfId="2260"/>
    <cellStyle name="60% - Accent6 10 3" xfId="2261"/>
    <cellStyle name="60% - Accent6 11" xfId="435"/>
    <cellStyle name="60% - Accent6 11 2" xfId="2262"/>
    <cellStyle name="60% - Accent6 11 3" xfId="2263"/>
    <cellStyle name="60% - Accent6 12" xfId="436"/>
    <cellStyle name="60% - Accent6 12 2" xfId="2264"/>
    <cellStyle name="60% - Accent6 12 3" xfId="2265"/>
    <cellStyle name="60% - Accent6 13" xfId="437"/>
    <cellStyle name="60% - Accent6 13 2" xfId="2266"/>
    <cellStyle name="60% - Accent6 13 3" xfId="2267"/>
    <cellStyle name="60% - Accent6 14" xfId="438"/>
    <cellStyle name="60% - Accent6 14 2" xfId="2268"/>
    <cellStyle name="60% - Accent6 14 3" xfId="2269"/>
    <cellStyle name="60% - Accent6 15" xfId="439"/>
    <cellStyle name="60% - Accent6 15 2" xfId="2270"/>
    <cellStyle name="60% - Accent6 15 3" xfId="2271"/>
    <cellStyle name="60% - Accent6 16" xfId="440"/>
    <cellStyle name="60% - Accent6 16 2" xfId="2272"/>
    <cellStyle name="60% - Accent6 16 3" xfId="2273"/>
    <cellStyle name="60% - Accent6 17" xfId="441"/>
    <cellStyle name="60% - Accent6 17 2" xfId="2274"/>
    <cellStyle name="60% - Accent6 17 3" xfId="2275"/>
    <cellStyle name="60% - Accent6 18" xfId="442"/>
    <cellStyle name="60% - Accent6 18 2" xfId="2276"/>
    <cellStyle name="60% - Accent6 18 3" xfId="2277"/>
    <cellStyle name="60% - Accent6 19" xfId="443"/>
    <cellStyle name="60% - Accent6 19 2" xfId="2278"/>
    <cellStyle name="60% - Accent6 19 3" xfId="2279"/>
    <cellStyle name="60% - Accent6 2" xfId="444"/>
    <cellStyle name="60% - Accent6 2 2" xfId="2280"/>
    <cellStyle name="60% - Accent6 2 3" xfId="2281"/>
    <cellStyle name="60% - Accent6 20" xfId="445"/>
    <cellStyle name="60% - Accent6 20 2" xfId="2282"/>
    <cellStyle name="60% - Accent6 20 3" xfId="2283"/>
    <cellStyle name="60% - Accent6 21" xfId="446"/>
    <cellStyle name="60% - Accent6 21 2" xfId="2284"/>
    <cellStyle name="60% - Accent6 21 3" xfId="2285"/>
    <cellStyle name="60% - Accent6 22" xfId="447"/>
    <cellStyle name="60% - Accent6 22 2" xfId="2286"/>
    <cellStyle name="60% - Accent6 22 3" xfId="2287"/>
    <cellStyle name="60% - Accent6 23" xfId="448"/>
    <cellStyle name="60% - Accent6 23 2" xfId="2288"/>
    <cellStyle name="60% - Accent6 23 3" xfId="2289"/>
    <cellStyle name="60% - Accent6 24" xfId="449"/>
    <cellStyle name="60% - Accent6 24 2" xfId="2290"/>
    <cellStyle name="60% - Accent6 24 3" xfId="2291"/>
    <cellStyle name="60% - Accent6 25" xfId="450"/>
    <cellStyle name="60% - Accent6 25 2" xfId="2292"/>
    <cellStyle name="60% - Accent6 25 3" xfId="2293"/>
    <cellStyle name="60% - Accent6 26" xfId="451"/>
    <cellStyle name="60% - Accent6 26 2" xfId="2294"/>
    <cellStyle name="60% - Accent6 26 3" xfId="2295"/>
    <cellStyle name="60% - Accent6 3" xfId="452"/>
    <cellStyle name="60% - Accent6 3 2" xfId="2296"/>
    <cellStyle name="60% - Accent6 3 3" xfId="2297"/>
    <cellStyle name="60% - Accent6 4" xfId="453"/>
    <cellStyle name="60% - Accent6 4 2" xfId="2298"/>
    <cellStyle name="60% - Accent6 4 3" xfId="2299"/>
    <cellStyle name="60% - Accent6 5" xfId="454"/>
    <cellStyle name="60% - Accent6 5 2" xfId="2300"/>
    <cellStyle name="60% - Accent6 5 3" xfId="2301"/>
    <cellStyle name="60% - Accent6 6" xfId="455"/>
    <cellStyle name="60% - Accent6 6 2" xfId="2302"/>
    <cellStyle name="60% - Accent6 6 3" xfId="2303"/>
    <cellStyle name="60% - Accent6 7" xfId="456"/>
    <cellStyle name="60% - Accent6 7 2" xfId="2304"/>
    <cellStyle name="60% - Accent6 7 3" xfId="2305"/>
    <cellStyle name="60% - Accent6 8" xfId="457"/>
    <cellStyle name="60% - Accent6 8 2" xfId="2306"/>
    <cellStyle name="60% - Accent6 8 3" xfId="2307"/>
    <cellStyle name="60% - Accent6 9" xfId="458"/>
    <cellStyle name="60% - Accent6 9 2" xfId="2308"/>
    <cellStyle name="60% - Accent6 9 3" xfId="2309"/>
    <cellStyle name="Accent1 10" xfId="459"/>
    <cellStyle name="Accent1 10 2" xfId="2310"/>
    <cellStyle name="Accent1 10 3" xfId="2311"/>
    <cellStyle name="Accent1 11" xfId="460"/>
    <cellStyle name="Accent1 11 2" xfId="2312"/>
    <cellStyle name="Accent1 11 3" xfId="2313"/>
    <cellStyle name="Accent1 12" xfId="461"/>
    <cellStyle name="Accent1 12 2" xfId="2314"/>
    <cellStyle name="Accent1 12 3" xfId="2315"/>
    <cellStyle name="Accent1 13" xfId="462"/>
    <cellStyle name="Accent1 13 2" xfId="2316"/>
    <cellStyle name="Accent1 13 3" xfId="2317"/>
    <cellStyle name="Accent1 14" xfId="463"/>
    <cellStyle name="Accent1 14 2" xfId="2318"/>
    <cellStyle name="Accent1 14 3" xfId="2319"/>
    <cellStyle name="Accent1 15" xfId="464"/>
    <cellStyle name="Accent1 15 2" xfId="2320"/>
    <cellStyle name="Accent1 15 3" xfId="2321"/>
    <cellStyle name="Accent1 16" xfId="465"/>
    <cellStyle name="Accent1 16 2" xfId="2322"/>
    <cellStyle name="Accent1 16 3" xfId="2323"/>
    <cellStyle name="Accent1 17" xfId="466"/>
    <cellStyle name="Accent1 17 2" xfId="2324"/>
    <cellStyle name="Accent1 17 3" xfId="2325"/>
    <cellStyle name="Accent1 18" xfId="467"/>
    <cellStyle name="Accent1 18 2" xfId="2326"/>
    <cellStyle name="Accent1 18 3" xfId="2327"/>
    <cellStyle name="Accent1 19" xfId="468"/>
    <cellStyle name="Accent1 19 2" xfId="2328"/>
    <cellStyle name="Accent1 19 3" xfId="2329"/>
    <cellStyle name="Accent1 2" xfId="469"/>
    <cellStyle name="Accent1 2 2" xfId="2330"/>
    <cellStyle name="Accent1 2 3" xfId="2331"/>
    <cellStyle name="Accent1 20" xfId="470"/>
    <cellStyle name="Accent1 20 2" xfId="2332"/>
    <cellStyle name="Accent1 20 3" xfId="2333"/>
    <cellStyle name="Accent1 21" xfId="471"/>
    <cellStyle name="Accent1 21 2" xfId="2334"/>
    <cellStyle name="Accent1 21 3" xfId="2335"/>
    <cellStyle name="Accent1 22" xfId="472"/>
    <cellStyle name="Accent1 22 2" xfId="2336"/>
    <cellStyle name="Accent1 22 3" xfId="2337"/>
    <cellStyle name="Accent1 23" xfId="473"/>
    <cellStyle name="Accent1 23 2" xfId="2338"/>
    <cellStyle name="Accent1 23 3" xfId="2339"/>
    <cellStyle name="Accent1 24" xfId="474"/>
    <cellStyle name="Accent1 24 2" xfId="2340"/>
    <cellStyle name="Accent1 24 3" xfId="2341"/>
    <cellStyle name="Accent1 25" xfId="475"/>
    <cellStyle name="Accent1 25 2" xfId="2342"/>
    <cellStyle name="Accent1 25 3" xfId="2343"/>
    <cellStyle name="Accent1 26" xfId="476"/>
    <cellStyle name="Accent1 26 2" xfId="2344"/>
    <cellStyle name="Accent1 26 3" xfId="2345"/>
    <cellStyle name="Accent1 3" xfId="477"/>
    <cellStyle name="Accent1 3 2" xfId="2346"/>
    <cellStyle name="Accent1 3 3" xfId="2347"/>
    <cellStyle name="Accent1 4" xfId="478"/>
    <cellStyle name="Accent1 4 2" xfId="2348"/>
    <cellStyle name="Accent1 4 3" xfId="2349"/>
    <cellStyle name="Accent1 5" xfId="479"/>
    <cellStyle name="Accent1 5 2" xfId="2350"/>
    <cellStyle name="Accent1 5 3" xfId="2351"/>
    <cellStyle name="Accent1 6" xfId="480"/>
    <cellStyle name="Accent1 6 2" xfId="2352"/>
    <cellStyle name="Accent1 6 3" xfId="2353"/>
    <cellStyle name="Accent1 7" xfId="481"/>
    <cellStyle name="Accent1 7 2" xfId="2354"/>
    <cellStyle name="Accent1 7 3" xfId="2355"/>
    <cellStyle name="Accent1 8" xfId="482"/>
    <cellStyle name="Accent1 8 2" xfId="2356"/>
    <cellStyle name="Accent1 8 3" xfId="2357"/>
    <cellStyle name="Accent1 9" xfId="483"/>
    <cellStyle name="Accent1 9 2" xfId="2358"/>
    <cellStyle name="Accent1 9 3" xfId="2359"/>
    <cellStyle name="Accent2 10" xfId="484"/>
    <cellStyle name="Accent2 10 2" xfId="2360"/>
    <cellStyle name="Accent2 10 3" xfId="2361"/>
    <cellStyle name="Accent2 11" xfId="485"/>
    <cellStyle name="Accent2 11 2" xfId="2362"/>
    <cellStyle name="Accent2 11 3" xfId="2363"/>
    <cellStyle name="Accent2 12" xfId="486"/>
    <cellStyle name="Accent2 12 2" xfId="2364"/>
    <cellStyle name="Accent2 12 3" xfId="2365"/>
    <cellStyle name="Accent2 13" xfId="487"/>
    <cellStyle name="Accent2 13 2" xfId="2366"/>
    <cellStyle name="Accent2 13 3" xfId="2367"/>
    <cellStyle name="Accent2 14" xfId="488"/>
    <cellStyle name="Accent2 14 2" xfId="2368"/>
    <cellStyle name="Accent2 14 3" xfId="2369"/>
    <cellStyle name="Accent2 15" xfId="489"/>
    <cellStyle name="Accent2 15 2" xfId="2370"/>
    <cellStyle name="Accent2 15 3" xfId="2371"/>
    <cellStyle name="Accent2 16" xfId="490"/>
    <cellStyle name="Accent2 16 2" xfId="2372"/>
    <cellStyle name="Accent2 16 3" xfId="2373"/>
    <cellStyle name="Accent2 17" xfId="491"/>
    <cellStyle name="Accent2 17 2" xfId="2374"/>
    <cellStyle name="Accent2 17 3" xfId="2375"/>
    <cellStyle name="Accent2 18" xfId="492"/>
    <cellStyle name="Accent2 18 2" xfId="2376"/>
    <cellStyle name="Accent2 18 3" xfId="2377"/>
    <cellStyle name="Accent2 19" xfId="493"/>
    <cellStyle name="Accent2 19 2" xfId="2378"/>
    <cellStyle name="Accent2 19 3" xfId="2379"/>
    <cellStyle name="Accent2 2" xfId="494"/>
    <cellStyle name="Accent2 2 2" xfId="2380"/>
    <cellStyle name="Accent2 2 3" xfId="2381"/>
    <cellStyle name="Accent2 20" xfId="495"/>
    <cellStyle name="Accent2 20 2" xfId="2382"/>
    <cellStyle name="Accent2 20 3" xfId="2383"/>
    <cellStyle name="Accent2 21" xfId="496"/>
    <cellStyle name="Accent2 21 2" xfId="2384"/>
    <cellStyle name="Accent2 21 3" xfId="2385"/>
    <cellStyle name="Accent2 22" xfId="497"/>
    <cellStyle name="Accent2 22 2" xfId="2386"/>
    <cellStyle name="Accent2 22 3" xfId="2387"/>
    <cellStyle name="Accent2 23" xfId="498"/>
    <cellStyle name="Accent2 23 2" xfId="2388"/>
    <cellStyle name="Accent2 23 3" xfId="2389"/>
    <cellStyle name="Accent2 24" xfId="499"/>
    <cellStyle name="Accent2 24 2" xfId="2390"/>
    <cellStyle name="Accent2 24 3" xfId="2391"/>
    <cellStyle name="Accent2 25" xfId="500"/>
    <cellStyle name="Accent2 25 2" xfId="2392"/>
    <cellStyle name="Accent2 25 3" xfId="2393"/>
    <cellStyle name="Accent2 26" xfId="501"/>
    <cellStyle name="Accent2 26 2" xfId="2394"/>
    <cellStyle name="Accent2 26 3" xfId="2395"/>
    <cellStyle name="Accent2 3" xfId="502"/>
    <cellStyle name="Accent2 3 2" xfId="2396"/>
    <cellStyle name="Accent2 3 3" xfId="2397"/>
    <cellStyle name="Accent2 4" xfId="503"/>
    <cellStyle name="Accent2 4 2" xfId="2398"/>
    <cellStyle name="Accent2 4 3" xfId="2399"/>
    <cellStyle name="Accent2 5" xfId="504"/>
    <cellStyle name="Accent2 5 2" xfId="2400"/>
    <cellStyle name="Accent2 5 3" xfId="2401"/>
    <cellStyle name="Accent2 6" xfId="505"/>
    <cellStyle name="Accent2 6 2" xfId="2402"/>
    <cellStyle name="Accent2 6 3" xfId="2403"/>
    <cellStyle name="Accent2 7" xfId="506"/>
    <cellStyle name="Accent2 7 2" xfId="2404"/>
    <cellStyle name="Accent2 7 3" xfId="2405"/>
    <cellStyle name="Accent2 8" xfId="507"/>
    <cellStyle name="Accent2 8 2" xfId="2406"/>
    <cellStyle name="Accent2 8 3" xfId="2407"/>
    <cellStyle name="Accent2 9" xfId="508"/>
    <cellStyle name="Accent2 9 2" xfId="2408"/>
    <cellStyle name="Accent2 9 3" xfId="2409"/>
    <cellStyle name="Accent3 10" xfId="509"/>
    <cellStyle name="Accent3 10 2" xfId="2410"/>
    <cellStyle name="Accent3 10 3" xfId="2411"/>
    <cellStyle name="Accent3 11" xfId="510"/>
    <cellStyle name="Accent3 11 2" xfId="2412"/>
    <cellStyle name="Accent3 11 3" xfId="2413"/>
    <cellStyle name="Accent3 12" xfId="511"/>
    <cellStyle name="Accent3 12 2" xfId="2414"/>
    <cellStyle name="Accent3 12 3" xfId="2415"/>
    <cellStyle name="Accent3 13" xfId="512"/>
    <cellStyle name="Accent3 13 2" xfId="2416"/>
    <cellStyle name="Accent3 13 3" xfId="2417"/>
    <cellStyle name="Accent3 14" xfId="513"/>
    <cellStyle name="Accent3 14 2" xfId="2418"/>
    <cellStyle name="Accent3 14 3" xfId="2419"/>
    <cellStyle name="Accent3 15" xfId="514"/>
    <cellStyle name="Accent3 15 2" xfId="2420"/>
    <cellStyle name="Accent3 15 3" xfId="2421"/>
    <cellStyle name="Accent3 16" xfId="515"/>
    <cellStyle name="Accent3 16 2" xfId="2422"/>
    <cellStyle name="Accent3 16 3" xfId="2423"/>
    <cellStyle name="Accent3 17" xfId="516"/>
    <cellStyle name="Accent3 17 2" xfId="2424"/>
    <cellStyle name="Accent3 17 3" xfId="2425"/>
    <cellStyle name="Accent3 18" xfId="517"/>
    <cellStyle name="Accent3 18 2" xfId="2426"/>
    <cellStyle name="Accent3 18 3" xfId="2427"/>
    <cellStyle name="Accent3 19" xfId="518"/>
    <cellStyle name="Accent3 19 2" xfId="2428"/>
    <cellStyle name="Accent3 19 3" xfId="2429"/>
    <cellStyle name="Accent3 2" xfId="519"/>
    <cellStyle name="Accent3 2 2" xfId="2430"/>
    <cellStyle name="Accent3 2 3" xfId="2431"/>
    <cellStyle name="Accent3 20" xfId="520"/>
    <cellStyle name="Accent3 20 2" xfId="2432"/>
    <cellStyle name="Accent3 20 3" xfId="2433"/>
    <cellStyle name="Accent3 21" xfId="521"/>
    <cellStyle name="Accent3 21 2" xfId="2434"/>
    <cellStyle name="Accent3 21 3" xfId="2435"/>
    <cellStyle name="Accent3 22" xfId="522"/>
    <cellStyle name="Accent3 22 2" xfId="2436"/>
    <cellStyle name="Accent3 22 3" xfId="2437"/>
    <cellStyle name="Accent3 23" xfId="523"/>
    <cellStyle name="Accent3 23 2" xfId="2438"/>
    <cellStyle name="Accent3 23 3" xfId="2439"/>
    <cellStyle name="Accent3 24" xfId="524"/>
    <cellStyle name="Accent3 24 2" xfId="2440"/>
    <cellStyle name="Accent3 24 3" xfId="2441"/>
    <cellStyle name="Accent3 25" xfId="525"/>
    <cellStyle name="Accent3 25 2" xfId="2442"/>
    <cellStyle name="Accent3 25 3" xfId="2443"/>
    <cellStyle name="Accent3 26" xfId="526"/>
    <cellStyle name="Accent3 26 2" xfId="2444"/>
    <cellStyle name="Accent3 26 3" xfId="2445"/>
    <cellStyle name="Accent3 3" xfId="527"/>
    <cellStyle name="Accent3 3 2" xfId="2446"/>
    <cellStyle name="Accent3 3 3" xfId="2447"/>
    <cellStyle name="Accent3 4" xfId="528"/>
    <cellStyle name="Accent3 4 2" xfId="2448"/>
    <cellStyle name="Accent3 4 3" xfId="2449"/>
    <cellStyle name="Accent3 5" xfId="529"/>
    <cellStyle name="Accent3 5 2" xfId="2450"/>
    <cellStyle name="Accent3 5 3" xfId="2451"/>
    <cellStyle name="Accent3 6" xfId="530"/>
    <cellStyle name="Accent3 6 2" xfId="2452"/>
    <cellStyle name="Accent3 6 3" xfId="2453"/>
    <cellStyle name="Accent3 7" xfId="531"/>
    <cellStyle name="Accent3 7 2" xfId="2454"/>
    <cellStyle name="Accent3 7 3" xfId="2455"/>
    <cellStyle name="Accent3 8" xfId="532"/>
    <cellStyle name="Accent3 8 2" xfId="2456"/>
    <cellStyle name="Accent3 8 3" xfId="2457"/>
    <cellStyle name="Accent3 9" xfId="533"/>
    <cellStyle name="Accent3 9 2" xfId="2458"/>
    <cellStyle name="Accent3 9 3" xfId="2459"/>
    <cellStyle name="Accent4 10" xfId="534"/>
    <cellStyle name="Accent4 10 2" xfId="2460"/>
    <cellStyle name="Accent4 10 3" xfId="2461"/>
    <cellStyle name="Accent4 11" xfId="535"/>
    <cellStyle name="Accent4 11 2" xfId="2462"/>
    <cellStyle name="Accent4 11 3" xfId="2463"/>
    <cellStyle name="Accent4 12" xfId="536"/>
    <cellStyle name="Accent4 12 2" xfId="2464"/>
    <cellStyle name="Accent4 12 3" xfId="2465"/>
    <cellStyle name="Accent4 13" xfId="537"/>
    <cellStyle name="Accent4 13 2" xfId="2466"/>
    <cellStyle name="Accent4 13 3" xfId="2467"/>
    <cellStyle name="Accent4 14" xfId="538"/>
    <cellStyle name="Accent4 14 2" xfId="2468"/>
    <cellStyle name="Accent4 14 3" xfId="2469"/>
    <cellStyle name="Accent4 15" xfId="539"/>
    <cellStyle name="Accent4 15 2" xfId="2470"/>
    <cellStyle name="Accent4 15 3" xfId="2471"/>
    <cellStyle name="Accent4 16" xfId="540"/>
    <cellStyle name="Accent4 16 2" xfId="2472"/>
    <cellStyle name="Accent4 16 3" xfId="2473"/>
    <cellStyle name="Accent4 17" xfId="541"/>
    <cellStyle name="Accent4 17 2" xfId="2474"/>
    <cellStyle name="Accent4 17 3" xfId="2475"/>
    <cellStyle name="Accent4 18" xfId="542"/>
    <cellStyle name="Accent4 18 2" xfId="2476"/>
    <cellStyle name="Accent4 18 3" xfId="2477"/>
    <cellStyle name="Accent4 19" xfId="543"/>
    <cellStyle name="Accent4 19 2" xfId="2478"/>
    <cellStyle name="Accent4 19 3" xfId="2479"/>
    <cellStyle name="Accent4 2" xfId="544"/>
    <cellStyle name="Accent4 2 2" xfId="2480"/>
    <cellStyle name="Accent4 2 3" xfId="2481"/>
    <cellStyle name="Accent4 20" xfId="545"/>
    <cellStyle name="Accent4 20 2" xfId="2482"/>
    <cellStyle name="Accent4 20 3" xfId="2483"/>
    <cellStyle name="Accent4 21" xfId="546"/>
    <cellStyle name="Accent4 21 2" xfId="2484"/>
    <cellStyle name="Accent4 21 3" xfId="2485"/>
    <cellStyle name="Accent4 22" xfId="547"/>
    <cellStyle name="Accent4 22 2" xfId="2486"/>
    <cellStyle name="Accent4 22 3" xfId="2487"/>
    <cellStyle name="Accent4 23" xfId="548"/>
    <cellStyle name="Accent4 23 2" xfId="2488"/>
    <cellStyle name="Accent4 23 3" xfId="2489"/>
    <cellStyle name="Accent4 24" xfId="549"/>
    <cellStyle name="Accent4 24 2" xfId="2490"/>
    <cellStyle name="Accent4 24 3" xfId="2491"/>
    <cellStyle name="Accent4 25" xfId="550"/>
    <cellStyle name="Accent4 25 2" xfId="2492"/>
    <cellStyle name="Accent4 25 3" xfId="2493"/>
    <cellStyle name="Accent4 26" xfId="551"/>
    <cellStyle name="Accent4 26 2" xfId="2494"/>
    <cellStyle name="Accent4 26 3" xfId="2495"/>
    <cellStyle name="Accent4 3" xfId="552"/>
    <cellStyle name="Accent4 3 2" xfId="2496"/>
    <cellStyle name="Accent4 3 3" xfId="2497"/>
    <cellStyle name="Accent4 4" xfId="553"/>
    <cellStyle name="Accent4 4 2" xfId="2498"/>
    <cellStyle name="Accent4 4 3" xfId="2499"/>
    <cellStyle name="Accent4 5" xfId="554"/>
    <cellStyle name="Accent4 5 2" xfId="2500"/>
    <cellStyle name="Accent4 5 3" xfId="2501"/>
    <cellStyle name="Accent4 6" xfId="555"/>
    <cellStyle name="Accent4 6 2" xfId="2502"/>
    <cellStyle name="Accent4 6 3" xfId="2503"/>
    <cellStyle name="Accent4 7" xfId="556"/>
    <cellStyle name="Accent4 7 2" xfId="2504"/>
    <cellStyle name="Accent4 7 3" xfId="2505"/>
    <cellStyle name="Accent4 8" xfId="557"/>
    <cellStyle name="Accent4 8 2" xfId="2506"/>
    <cellStyle name="Accent4 8 3" xfId="2507"/>
    <cellStyle name="Accent4 9" xfId="558"/>
    <cellStyle name="Accent4 9 2" xfId="2508"/>
    <cellStyle name="Accent4 9 3" xfId="2509"/>
    <cellStyle name="Accent5 10" xfId="559"/>
    <cellStyle name="Accent5 10 2" xfId="2510"/>
    <cellStyle name="Accent5 10 3" xfId="2511"/>
    <cellStyle name="Accent5 11" xfId="560"/>
    <cellStyle name="Accent5 11 2" xfId="2512"/>
    <cellStyle name="Accent5 11 3" xfId="2513"/>
    <cellStyle name="Accent5 12" xfId="561"/>
    <cellStyle name="Accent5 12 2" xfId="2514"/>
    <cellStyle name="Accent5 12 3" xfId="2515"/>
    <cellStyle name="Accent5 13" xfId="562"/>
    <cellStyle name="Accent5 13 2" xfId="2516"/>
    <cellStyle name="Accent5 13 3" xfId="2517"/>
    <cellStyle name="Accent5 14" xfId="563"/>
    <cellStyle name="Accent5 14 2" xfId="2518"/>
    <cellStyle name="Accent5 14 3" xfId="2519"/>
    <cellStyle name="Accent5 15" xfId="564"/>
    <cellStyle name="Accent5 15 2" xfId="2520"/>
    <cellStyle name="Accent5 15 3" xfId="2521"/>
    <cellStyle name="Accent5 16" xfId="565"/>
    <cellStyle name="Accent5 16 2" xfId="2522"/>
    <cellStyle name="Accent5 16 3" xfId="2523"/>
    <cellStyle name="Accent5 17" xfId="566"/>
    <cellStyle name="Accent5 17 2" xfId="2524"/>
    <cellStyle name="Accent5 17 3" xfId="2525"/>
    <cellStyle name="Accent5 18" xfId="567"/>
    <cellStyle name="Accent5 18 2" xfId="2526"/>
    <cellStyle name="Accent5 18 3" xfId="2527"/>
    <cellStyle name="Accent5 19" xfId="568"/>
    <cellStyle name="Accent5 19 2" xfId="2528"/>
    <cellStyle name="Accent5 19 3" xfId="2529"/>
    <cellStyle name="Accent5 2" xfId="569"/>
    <cellStyle name="Accent5 2 2" xfId="2530"/>
    <cellStyle name="Accent5 2 3" xfId="2531"/>
    <cellStyle name="Accent5 20" xfId="570"/>
    <cellStyle name="Accent5 20 2" xfId="2532"/>
    <cellStyle name="Accent5 20 3" xfId="2533"/>
    <cellStyle name="Accent5 21" xfId="571"/>
    <cellStyle name="Accent5 21 2" xfId="2534"/>
    <cellStyle name="Accent5 21 3" xfId="2535"/>
    <cellStyle name="Accent5 22" xfId="572"/>
    <cellStyle name="Accent5 22 2" xfId="2536"/>
    <cellStyle name="Accent5 22 3" xfId="2537"/>
    <cellStyle name="Accent5 23" xfId="573"/>
    <cellStyle name="Accent5 23 2" xfId="2538"/>
    <cellStyle name="Accent5 23 3" xfId="2539"/>
    <cellStyle name="Accent5 24" xfId="574"/>
    <cellStyle name="Accent5 24 2" xfId="2540"/>
    <cellStyle name="Accent5 24 3" xfId="2541"/>
    <cellStyle name="Accent5 25" xfId="575"/>
    <cellStyle name="Accent5 25 2" xfId="2542"/>
    <cellStyle name="Accent5 25 3" xfId="2543"/>
    <cellStyle name="Accent5 26" xfId="576"/>
    <cellStyle name="Accent5 26 2" xfId="2544"/>
    <cellStyle name="Accent5 26 3" xfId="2545"/>
    <cellStyle name="Accent5 3" xfId="577"/>
    <cellStyle name="Accent5 3 2" xfId="2546"/>
    <cellStyle name="Accent5 3 3" xfId="2547"/>
    <cellStyle name="Accent5 4" xfId="578"/>
    <cellStyle name="Accent5 4 2" xfId="2548"/>
    <cellStyle name="Accent5 4 3" xfId="2549"/>
    <cellStyle name="Accent5 5" xfId="579"/>
    <cellStyle name="Accent5 5 2" xfId="2550"/>
    <cellStyle name="Accent5 5 3" xfId="2551"/>
    <cellStyle name="Accent5 6" xfId="580"/>
    <cellStyle name="Accent5 6 2" xfId="2552"/>
    <cellStyle name="Accent5 6 3" xfId="2553"/>
    <cellStyle name="Accent5 7" xfId="581"/>
    <cellStyle name="Accent5 7 2" xfId="2554"/>
    <cellStyle name="Accent5 7 3" xfId="2555"/>
    <cellStyle name="Accent5 8" xfId="582"/>
    <cellStyle name="Accent5 8 2" xfId="2556"/>
    <cellStyle name="Accent5 8 3" xfId="2557"/>
    <cellStyle name="Accent5 9" xfId="583"/>
    <cellStyle name="Accent5 9 2" xfId="2558"/>
    <cellStyle name="Accent5 9 3" xfId="2559"/>
    <cellStyle name="Accent6 10" xfId="584"/>
    <cellStyle name="Accent6 10 2" xfId="2560"/>
    <cellStyle name="Accent6 10 3" xfId="2561"/>
    <cellStyle name="Accent6 11" xfId="585"/>
    <cellStyle name="Accent6 11 2" xfId="2562"/>
    <cellStyle name="Accent6 11 3" xfId="2563"/>
    <cellStyle name="Accent6 12" xfId="586"/>
    <cellStyle name="Accent6 12 2" xfId="2564"/>
    <cellStyle name="Accent6 12 3" xfId="2565"/>
    <cellStyle name="Accent6 13" xfId="587"/>
    <cellStyle name="Accent6 13 2" xfId="2566"/>
    <cellStyle name="Accent6 13 3" xfId="2567"/>
    <cellStyle name="Accent6 14" xfId="588"/>
    <cellStyle name="Accent6 14 2" xfId="2568"/>
    <cellStyle name="Accent6 14 3" xfId="2569"/>
    <cellStyle name="Accent6 15" xfId="589"/>
    <cellStyle name="Accent6 15 2" xfId="2570"/>
    <cellStyle name="Accent6 15 3" xfId="2571"/>
    <cellStyle name="Accent6 16" xfId="590"/>
    <cellStyle name="Accent6 16 2" xfId="2572"/>
    <cellStyle name="Accent6 16 3" xfId="2573"/>
    <cellStyle name="Accent6 17" xfId="591"/>
    <cellStyle name="Accent6 17 2" xfId="2574"/>
    <cellStyle name="Accent6 17 3" xfId="2575"/>
    <cellStyle name="Accent6 18" xfId="592"/>
    <cellStyle name="Accent6 18 2" xfId="2576"/>
    <cellStyle name="Accent6 18 3" xfId="2577"/>
    <cellStyle name="Accent6 19" xfId="593"/>
    <cellStyle name="Accent6 19 2" xfId="2578"/>
    <cellStyle name="Accent6 19 3" xfId="2579"/>
    <cellStyle name="Accent6 2" xfId="594"/>
    <cellStyle name="Accent6 2 2" xfId="2580"/>
    <cellStyle name="Accent6 2 3" xfId="2581"/>
    <cellStyle name="Accent6 20" xfId="595"/>
    <cellStyle name="Accent6 20 2" xfId="2582"/>
    <cellStyle name="Accent6 20 3" xfId="2583"/>
    <cellStyle name="Accent6 21" xfId="596"/>
    <cellStyle name="Accent6 21 2" xfId="2584"/>
    <cellStyle name="Accent6 21 3" xfId="2585"/>
    <cellStyle name="Accent6 22" xfId="597"/>
    <cellStyle name="Accent6 22 2" xfId="2586"/>
    <cellStyle name="Accent6 22 3" xfId="2587"/>
    <cellStyle name="Accent6 23" xfId="598"/>
    <cellStyle name="Accent6 23 2" xfId="2588"/>
    <cellStyle name="Accent6 23 3" xfId="2589"/>
    <cellStyle name="Accent6 24" xfId="599"/>
    <cellStyle name="Accent6 24 2" xfId="2590"/>
    <cellStyle name="Accent6 24 3" xfId="2591"/>
    <cellStyle name="Accent6 25" xfId="600"/>
    <cellStyle name="Accent6 25 2" xfId="2592"/>
    <cellStyle name="Accent6 25 3" xfId="2593"/>
    <cellStyle name="Accent6 26" xfId="601"/>
    <cellStyle name="Accent6 26 2" xfId="2594"/>
    <cellStyle name="Accent6 26 3" xfId="2595"/>
    <cellStyle name="Accent6 3" xfId="602"/>
    <cellStyle name="Accent6 3 2" xfId="2596"/>
    <cellStyle name="Accent6 3 3" xfId="2597"/>
    <cellStyle name="Accent6 4" xfId="603"/>
    <cellStyle name="Accent6 4 2" xfId="2598"/>
    <cellStyle name="Accent6 4 3" xfId="2599"/>
    <cellStyle name="Accent6 5" xfId="604"/>
    <cellStyle name="Accent6 5 2" xfId="2600"/>
    <cellStyle name="Accent6 5 3" xfId="2601"/>
    <cellStyle name="Accent6 6" xfId="605"/>
    <cellStyle name="Accent6 6 2" xfId="2602"/>
    <cellStyle name="Accent6 6 3" xfId="2603"/>
    <cellStyle name="Accent6 7" xfId="606"/>
    <cellStyle name="Accent6 7 2" xfId="2604"/>
    <cellStyle name="Accent6 7 3" xfId="2605"/>
    <cellStyle name="Accent6 8" xfId="607"/>
    <cellStyle name="Accent6 8 2" xfId="2606"/>
    <cellStyle name="Accent6 8 3" xfId="2607"/>
    <cellStyle name="Accent6 9" xfId="608"/>
    <cellStyle name="Accent6 9 2" xfId="2608"/>
    <cellStyle name="Accent6 9 3" xfId="2609"/>
    <cellStyle name="Bad 10" xfId="609"/>
    <cellStyle name="Bad 10 2" xfId="2610"/>
    <cellStyle name="Bad 10 3" xfId="2611"/>
    <cellStyle name="Bad 11" xfId="610"/>
    <cellStyle name="Bad 11 2" xfId="2612"/>
    <cellStyle name="Bad 11 3" xfId="2613"/>
    <cellStyle name="Bad 12" xfId="611"/>
    <cellStyle name="Bad 12 2" xfId="2614"/>
    <cellStyle name="Bad 12 3" xfId="2615"/>
    <cellStyle name="Bad 13" xfId="612"/>
    <cellStyle name="Bad 13 2" xfId="2616"/>
    <cellStyle name="Bad 13 3" xfId="2617"/>
    <cellStyle name="Bad 14" xfId="613"/>
    <cellStyle name="Bad 14 2" xfId="2618"/>
    <cellStyle name="Bad 14 3" xfId="2619"/>
    <cellStyle name="Bad 15" xfId="614"/>
    <cellStyle name="Bad 15 2" xfId="2620"/>
    <cellStyle name="Bad 15 3" xfId="2621"/>
    <cellStyle name="Bad 16" xfId="615"/>
    <cellStyle name="Bad 16 2" xfId="2622"/>
    <cellStyle name="Bad 16 3" xfId="2623"/>
    <cellStyle name="Bad 17" xfId="616"/>
    <cellStyle name="Bad 17 2" xfId="2624"/>
    <cellStyle name="Bad 17 3" xfId="2625"/>
    <cellStyle name="Bad 18" xfId="617"/>
    <cellStyle name="Bad 18 2" xfId="2626"/>
    <cellStyle name="Bad 18 3" xfId="2627"/>
    <cellStyle name="Bad 19" xfId="618"/>
    <cellStyle name="Bad 19 2" xfId="2628"/>
    <cellStyle name="Bad 19 3" xfId="2629"/>
    <cellStyle name="Bad 2" xfId="619"/>
    <cellStyle name="Bad 2 2" xfId="2630"/>
    <cellStyle name="Bad 2 3" xfId="2631"/>
    <cellStyle name="Bad 20" xfId="620"/>
    <cellStyle name="Bad 20 2" xfId="2632"/>
    <cellStyle name="Bad 20 3" xfId="2633"/>
    <cellStyle name="Bad 21" xfId="621"/>
    <cellStyle name="Bad 21 2" xfId="2634"/>
    <cellStyle name="Bad 21 3" xfId="2635"/>
    <cellStyle name="Bad 22" xfId="622"/>
    <cellStyle name="Bad 22 2" xfId="2636"/>
    <cellStyle name="Bad 22 3" xfId="2637"/>
    <cellStyle name="Bad 23" xfId="623"/>
    <cellStyle name="Bad 23 2" xfId="2638"/>
    <cellStyle name="Bad 23 3" xfId="2639"/>
    <cellStyle name="Bad 24" xfId="624"/>
    <cellStyle name="Bad 24 2" xfId="2640"/>
    <cellStyle name="Bad 24 3" xfId="2641"/>
    <cellStyle name="Bad 25" xfId="625"/>
    <cellStyle name="Bad 25 2" xfId="2642"/>
    <cellStyle name="Bad 25 3" xfId="2643"/>
    <cellStyle name="Bad 26" xfId="626"/>
    <cellStyle name="Bad 26 2" xfId="2644"/>
    <cellStyle name="Bad 26 3" xfId="2645"/>
    <cellStyle name="Bad 3" xfId="627"/>
    <cellStyle name="Bad 3 2" xfId="2646"/>
    <cellStyle name="Bad 3 3" xfId="2647"/>
    <cellStyle name="Bad 4" xfId="628"/>
    <cellStyle name="Bad 4 2" xfId="2648"/>
    <cellStyle name="Bad 4 3" xfId="2649"/>
    <cellStyle name="Bad 5" xfId="629"/>
    <cellStyle name="Bad 5 2" xfId="2650"/>
    <cellStyle name="Bad 5 3" xfId="2651"/>
    <cellStyle name="Bad 6" xfId="630"/>
    <cellStyle name="Bad 6 2" xfId="2652"/>
    <cellStyle name="Bad 6 3" xfId="2653"/>
    <cellStyle name="Bad 7" xfId="631"/>
    <cellStyle name="Bad 7 2" xfId="2654"/>
    <cellStyle name="Bad 7 3" xfId="2655"/>
    <cellStyle name="Bad 8" xfId="632"/>
    <cellStyle name="Bad 8 2" xfId="2656"/>
    <cellStyle name="Bad 8 3" xfId="2657"/>
    <cellStyle name="Bad 9" xfId="633"/>
    <cellStyle name="Bad 9 2" xfId="2658"/>
    <cellStyle name="Bad 9 3" xfId="2659"/>
    <cellStyle name="Calculation 10" xfId="634"/>
    <cellStyle name="Calculation 10 10" xfId="14841"/>
    <cellStyle name="Calculation 10 10 2" xfId="29902"/>
    <cellStyle name="Calculation 10 11" xfId="14842"/>
    <cellStyle name="Calculation 10 11 2" xfId="29903"/>
    <cellStyle name="Calculation 10 12" xfId="24299"/>
    <cellStyle name="Calculation 10 13" xfId="9238"/>
    <cellStyle name="Calculation 10 2" xfId="1145"/>
    <cellStyle name="Calculation 10 2 10" xfId="14843"/>
    <cellStyle name="Calculation 10 2 10 2" xfId="29904"/>
    <cellStyle name="Calculation 10 2 11" xfId="24453"/>
    <cellStyle name="Calculation 10 2 12" xfId="9392"/>
    <cellStyle name="Calculation 10 2 2" xfId="2660"/>
    <cellStyle name="Calculation 10 2 2 2" xfId="2661"/>
    <cellStyle name="Calculation 10 2 2 2 2" xfId="14844"/>
    <cellStyle name="Calculation 10 2 2 2 2 2" xfId="29905"/>
    <cellStyle name="Calculation 10 2 2 2 3" xfId="14845"/>
    <cellStyle name="Calculation 10 2 2 2 3 2" xfId="29906"/>
    <cellStyle name="Calculation 10 2 2 2 4" xfId="24584"/>
    <cellStyle name="Calculation 10 2 2 2 5" xfId="9523"/>
    <cellStyle name="Calculation 10 2 2 3" xfId="2662"/>
    <cellStyle name="Calculation 10 2 2 3 2" xfId="14846"/>
    <cellStyle name="Calculation 10 2 2 3 2 2" xfId="29907"/>
    <cellStyle name="Calculation 10 2 2 3 3" xfId="14847"/>
    <cellStyle name="Calculation 10 2 2 3 3 2" xfId="29908"/>
    <cellStyle name="Calculation 10 2 2 3 4" xfId="24585"/>
    <cellStyle name="Calculation 10 2 2 3 5" xfId="9524"/>
    <cellStyle name="Calculation 10 2 2 4" xfId="2663"/>
    <cellStyle name="Calculation 10 2 2 4 2" xfId="14848"/>
    <cellStyle name="Calculation 10 2 2 4 2 2" xfId="29909"/>
    <cellStyle name="Calculation 10 2 2 4 3" xfId="14849"/>
    <cellStyle name="Calculation 10 2 2 4 3 2" xfId="29910"/>
    <cellStyle name="Calculation 10 2 2 4 4" xfId="24586"/>
    <cellStyle name="Calculation 10 2 2 4 5" xfId="9525"/>
    <cellStyle name="Calculation 10 2 2 5" xfId="14850"/>
    <cellStyle name="Calculation 10 2 2 5 2" xfId="29911"/>
    <cellStyle name="Calculation 10 2 2 6" xfId="14851"/>
    <cellStyle name="Calculation 10 2 2 6 2" xfId="29912"/>
    <cellStyle name="Calculation 10 2 2 7" xfId="24583"/>
    <cellStyle name="Calculation 10 2 2 8" xfId="9522"/>
    <cellStyle name="Calculation 10 2 3" xfId="2664"/>
    <cellStyle name="Calculation 10 2 3 2" xfId="2665"/>
    <cellStyle name="Calculation 10 2 3 2 2" xfId="14852"/>
    <cellStyle name="Calculation 10 2 3 2 2 2" xfId="29913"/>
    <cellStyle name="Calculation 10 2 3 2 3" xfId="14853"/>
    <cellStyle name="Calculation 10 2 3 2 3 2" xfId="29914"/>
    <cellStyle name="Calculation 10 2 3 2 4" xfId="24588"/>
    <cellStyle name="Calculation 10 2 3 2 5" xfId="9527"/>
    <cellStyle name="Calculation 10 2 3 3" xfId="2666"/>
    <cellStyle name="Calculation 10 2 3 3 2" xfId="14854"/>
    <cellStyle name="Calculation 10 2 3 3 2 2" xfId="29915"/>
    <cellStyle name="Calculation 10 2 3 3 3" xfId="14855"/>
    <cellStyle name="Calculation 10 2 3 3 3 2" xfId="29916"/>
    <cellStyle name="Calculation 10 2 3 3 4" xfId="24589"/>
    <cellStyle name="Calculation 10 2 3 3 5" xfId="9528"/>
    <cellStyle name="Calculation 10 2 3 4" xfId="2667"/>
    <cellStyle name="Calculation 10 2 3 4 2" xfId="14856"/>
    <cellStyle name="Calculation 10 2 3 4 2 2" xfId="29917"/>
    <cellStyle name="Calculation 10 2 3 4 3" xfId="14857"/>
    <cellStyle name="Calculation 10 2 3 4 3 2" xfId="29918"/>
    <cellStyle name="Calculation 10 2 3 4 4" xfId="24590"/>
    <cellStyle name="Calculation 10 2 3 4 5" xfId="9529"/>
    <cellStyle name="Calculation 10 2 3 5" xfId="14858"/>
    <cellStyle name="Calculation 10 2 3 5 2" xfId="29919"/>
    <cellStyle name="Calculation 10 2 3 6" xfId="14859"/>
    <cellStyle name="Calculation 10 2 3 6 2" xfId="29920"/>
    <cellStyle name="Calculation 10 2 3 7" xfId="24587"/>
    <cellStyle name="Calculation 10 2 3 8" xfId="9526"/>
    <cellStyle name="Calculation 10 2 4" xfId="2668"/>
    <cellStyle name="Calculation 10 2 4 2" xfId="6981"/>
    <cellStyle name="Calculation 10 2 4 2 2" xfId="14860"/>
    <cellStyle name="Calculation 10 2 4 2 2 2" xfId="29921"/>
    <cellStyle name="Calculation 10 2 4 2 3" xfId="28172"/>
    <cellStyle name="Calculation 10 2 4 2 4" xfId="13111"/>
    <cellStyle name="Calculation 10 2 4 3" xfId="6982"/>
    <cellStyle name="Calculation 10 2 4 3 2" xfId="14861"/>
    <cellStyle name="Calculation 10 2 4 3 2 2" xfId="29922"/>
    <cellStyle name="Calculation 10 2 4 3 3" xfId="28173"/>
    <cellStyle name="Calculation 10 2 4 3 4" xfId="13112"/>
    <cellStyle name="Calculation 10 2 4 4" xfId="14862"/>
    <cellStyle name="Calculation 10 2 4 4 2" xfId="29923"/>
    <cellStyle name="Calculation 10 2 4 5" xfId="14863"/>
    <cellStyle name="Calculation 10 2 4 5 2" xfId="29924"/>
    <cellStyle name="Calculation 10 2 4 6" xfId="24591"/>
    <cellStyle name="Calculation 10 2 4 7" xfId="9530"/>
    <cellStyle name="Calculation 10 2 5" xfId="6983"/>
    <cellStyle name="Calculation 10 2 5 2" xfId="6984"/>
    <cellStyle name="Calculation 10 2 5 2 2" xfId="14864"/>
    <cellStyle name="Calculation 10 2 5 2 2 2" xfId="29925"/>
    <cellStyle name="Calculation 10 2 5 2 3" xfId="28175"/>
    <cellStyle name="Calculation 10 2 5 2 4" xfId="13114"/>
    <cellStyle name="Calculation 10 2 5 3" xfId="14865"/>
    <cellStyle name="Calculation 10 2 5 3 2" xfId="29926"/>
    <cellStyle name="Calculation 10 2 5 4" xfId="28174"/>
    <cellStyle name="Calculation 10 2 5 5" xfId="13113"/>
    <cellStyle name="Calculation 10 2 6" xfId="6985"/>
    <cellStyle name="Calculation 10 2 6 2" xfId="6986"/>
    <cellStyle name="Calculation 10 2 6 2 2" xfId="14866"/>
    <cellStyle name="Calculation 10 2 6 2 2 2" xfId="29927"/>
    <cellStyle name="Calculation 10 2 6 2 3" xfId="28177"/>
    <cellStyle name="Calculation 10 2 6 2 4" xfId="13116"/>
    <cellStyle name="Calculation 10 2 6 3" xfId="14867"/>
    <cellStyle name="Calculation 10 2 6 3 2" xfId="29928"/>
    <cellStyle name="Calculation 10 2 6 4" xfId="28176"/>
    <cellStyle name="Calculation 10 2 6 5" xfId="13115"/>
    <cellStyle name="Calculation 10 2 7" xfId="6987"/>
    <cellStyle name="Calculation 10 2 7 2" xfId="14868"/>
    <cellStyle name="Calculation 10 2 7 2 2" xfId="29929"/>
    <cellStyle name="Calculation 10 2 7 3" xfId="28178"/>
    <cellStyle name="Calculation 10 2 7 4" xfId="13117"/>
    <cellStyle name="Calculation 10 2 8" xfId="6988"/>
    <cellStyle name="Calculation 10 2 8 2" xfId="14869"/>
    <cellStyle name="Calculation 10 2 8 2 2" xfId="29930"/>
    <cellStyle name="Calculation 10 2 8 3" xfId="28179"/>
    <cellStyle name="Calculation 10 2 8 4" xfId="13118"/>
    <cellStyle name="Calculation 10 2 9" xfId="14870"/>
    <cellStyle name="Calculation 10 2 9 2" xfId="29931"/>
    <cellStyle name="Calculation 10 3" xfId="2669"/>
    <cellStyle name="Calculation 10 3 2" xfId="2670"/>
    <cellStyle name="Calculation 10 3 2 2" xfId="2671"/>
    <cellStyle name="Calculation 10 3 2 2 2" xfId="14871"/>
    <cellStyle name="Calculation 10 3 2 2 2 2" xfId="29932"/>
    <cellStyle name="Calculation 10 3 2 2 3" xfId="14872"/>
    <cellStyle name="Calculation 10 3 2 2 3 2" xfId="29933"/>
    <cellStyle name="Calculation 10 3 2 2 4" xfId="24594"/>
    <cellStyle name="Calculation 10 3 2 2 5" xfId="9533"/>
    <cellStyle name="Calculation 10 3 2 3" xfId="2672"/>
    <cellStyle name="Calculation 10 3 2 3 2" xfId="14873"/>
    <cellStyle name="Calculation 10 3 2 3 2 2" xfId="29934"/>
    <cellStyle name="Calculation 10 3 2 3 3" xfId="14874"/>
    <cellStyle name="Calculation 10 3 2 3 3 2" xfId="29935"/>
    <cellStyle name="Calculation 10 3 2 3 4" xfId="24595"/>
    <cellStyle name="Calculation 10 3 2 3 5" xfId="9534"/>
    <cellStyle name="Calculation 10 3 2 4" xfId="2673"/>
    <cellStyle name="Calculation 10 3 2 4 2" xfId="14875"/>
    <cellStyle name="Calculation 10 3 2 4 2 2" xfId="29936"/>
    <cellStyle name="Calculation 10 3 2 4 3" xfId="14876"/>
    <cellStyle name="Calculation 10 3 2 4 3 2" xfId="29937"/>
    <cellStyle name="Calculation 10 3 2 4 4" xfId="24596"/>
    <cellStyle name="Calculation 10 3 2 4 5" xfId="9535"/>
    <cellStyle name="Calculation 10 3 2 5" xfId="14877"/>
    <cellStyle name="Calculation 10 3 2 5 2" xfId="29938"/>
    <cellStyle name="Calculation 10 3 2 6" xfId="14878"/>
    <cellStyle name="Calculation 10 3 2 6 2" xfId="29939"/>
    <cellStyle name="Calculation 10 3 2 7" xfId="24593"/>
    <cellStyle name="Calculation 10 3 2 8" xfId="9532"/>
    <cellStyle name="Calculation 10 3 3" xfId="2674"/>
    <cellStyle name="Calculation 10 3 3 2" xfId="2675"/>
    <cellStyle name="Calculation 10 3 3 2 2" xfId="14879"/>
    <cellStyle name="Calculation 10 3 3 2 2 2" xfId="29940"/>
    <cellStyle name="Calculation 10 3 3 2 3" xfId="14880"/>
    <cellStyle name="Calculation 10 3 3 2 3 2" xfId="29941"/>
    <cellStyle name="Calculation 10 3 3 2 4" xfId="24598"/>
    <cellStyle name="Calculation 10 3 3 2 5" xfId="9537"/>
    <cellStyle name="Calculation 10 3 3 3" xfId="2676"/>
    <cellStyle name="Calculation 10 3 3 3 2" xfId="14881"/>
    <cellStyle name="Calculation 10 3 3 3 2 2" xfId="29942"/>
    <cellStyle name="Calculation 10 3 3 3 3" xfId="14882"/>
    <cellStyle name="Calculation 10 3 3 3 3 2" xfId="29943"/>
    <cellStyle name="Calculation 10 3 3 3 4" xfId="24599"/>
    <cellStyle name="Calculation 10 3 3 3 5" xfId="9538"/>
    <cellStyle name="Calculation 10 3 3 4" xfId="2677"/>
    <cellStyle name="Calculation 10 3 3 4 2" xfId="14883"/>
    <cellStyle name="Calculation 10 3 3 4 2 2" xfId="29944"/>
    <cellStyle name="Calculation 10 3 3 4 3" xfId="14884"/>
    <cellStyle name="Calculation 10 3 3 4 3 2" xfId="29945"/>
    <cellStyle name="Calculation 10 3 3 4 4" xfId="24600"/>
    <cellStyle name="Calculation 10 3 3 4 5" xfId="9539"/>
    <cellStyle name="Calculation 10 3 3 5" xfId="14885"/>
    <cellStyle name="Calculation 10 3 3 5 2" xfId="29946"/>
    <cellStyle name="Calculation 10 3 3 6" xfId="14886"/>
    <cellStyle name="Calculation 10 3 3 6 2" xfId="29947"/>
    <cellStyle name="Calculation 10 3 3 7" xfId="24597"/>
    <cellStyle name="Calculation 10 3 3 8" xfId="9536"/>
    <cellStyle name="Calculation 10 3 4" xfId="2678"/>
    <cellStyle name="Calculation 10 3 4 2" xfId="14887"/>
    <cellStyle name="Calculation 10 3 4 2 2" xfId="29948"/>
    <cellStyle name="Calculation 10 3 4 3" xfId="14888"/>
    <cellStyle name="Calculation 10 3 4 3 2" xfId="29949"/>
    <cellStyle name="Calculation 10 3 4 4" xfId="24601"/>
    <cellStyle name="Calculation 10 3 4 5" xfId="9540"/>
    <cellStyle name="Calculation 10 3 5" xfId="14889"/>
    <cellStyle name="Calculation 10 3 5 2" xfId="29950"/>
    <cellStyle name="Calculation 10 3 6" xfId="14890"/>
    <cellStyle name="Calculation 10 3 6 2" xfId="29951"/>
    <cellStyle name="Calculation 10 3 7" xfId="24592"/>
    <cellStyle name="Calculation 10 3 8" xfId="9531"/>
    <cellStyle name="Calculation 10 4" xfId="2679"/>
    <cellStyle name="Calculation 10 4 2" xfId="2680"/>
    <cellStyle name="Calculation 10 4 2 2" xfId="14891"/>
    <cellStyle name="Calculation 10 4 2 2 2" xfId="29952"/>
    <cellStyle name="Calculation 10 4 2 3" xfId="14892"/>
    <cellStyle name="Calculation 10 4 2 3 2" xfId="29953"/>
    <cellStyle name="Calculation 10 4 2 4" xfId="24603"/>
    <cellStyle name="Calculation 10 4 2 5" xfId="9542"/>
    <cellStyle name="Calculation 10 4 3" xfId="2681"/>
    <cellStyle name="Calculation 10 4 3 2" xfId="14893"/>
    <cellStyle name="Calculation 10 4 3 2 2" xfId="29954"/>
    <cellStyle name="Calculation 10 4 3 3" xfId="14894"/>
    <cellStyle name="Calculation 10 4 3 3 2" xfId="29955"/>
    <cellStyle name="Calculation 10 4 3 4" xfId="24604"/>
    <cellStyle name="Calculation 10 4 3 5" xfId="9543"/>
    <cellStyle name="Calculation 10 4 4" xfId="2682"/>
    <cellStyle name="Calculation 10 4 4 2" xfId="14895"/>
    <cellStyle name="Calculation 10 4 4 2 2" xfId="29956"/>
    <cellStyle name="Calculation 10 4 4 3" xfId="14896"/>
    <cellStyle name="Calculation 10 4 4 3 2" xfId="29957"/>
    <cellStyle name="Calculation 10 4 4 4" xfId="24605"/>
    <cellStyle name="Calculation 10 4 4 5" xfId="9544"/>
    <cellStyle name="Calculation 10 4 5" xfId="14897"/>
    <cellStyle name="Calculation 10 4 5 2" xfId="29958"/>
    <cellStyle name="Calculation 10 4 6" xfId="14898"/>
    <cellStyle name="Calculation 10 4 6 2" xfId="29959"/>
    <cellStyle name="Calculation 10 4 7" xfId="24602"/>
    <cellStyle name="Calculation 10 4 8" xfId="9541"/>
    <cellStyle name="Calculation 10 5" xfId="2683"/>
    <cellStyle name="Calculation 10 5 2" xfId="2684"/>
    <cellStyle name="Calculation 10 5 2 2" xfId="14899"/>
    <cellStyle name="Calculation 10 5 2 2 2" xfId="29960"/>
    <cellStyle name="Calculation 10 5 2 3" xfId="14900"/>
    <cellStyle name="Calculation 10 5 2 3 2" xfId="29961"/>
    <cellStyle name="Calculation 10 5 2 4" xfId="24607"/>
    <cellStyle name="Calculation 10 5 2 5" xfId="9546"/>
    <cellStyle name="Calculation 10 5 3" xfId="2685"/>
    <cellStyle name="Calculation 10 5 3 2" xfId="14901"/>
    <cellStyle name="Calculation 10 5 3 2 2" xfId="29962"/>
    <cellStyle name="Calculation 10 5 3 3" xfId="14902"/>
    <cellStyle name="Calculation 10 5 3 3 2" xfId="29963"/>
    <cellStyle name="Calculation 10 5 3 4" xfId="24608"/>
    <cellStyle name="Calculation 10 5 3 5" xfId="9547"/>
    <cellStyle name="Calculation 10 5 4" xfId="2686"/>
    <cellStyle name="Calculation 10 5 4 2" xfId="14903"/>
    <cellStyle name="Calculation 10 5 4 2 2" xfId="29964"/>
    <cellStyle name="Calculation 10 5 4 3" xfId="14904"/>
    <cellStyle name="Calculation 10 5 4 3 2" xfId="29965"/>
    <cellStyle name="Calculation 10 5 4 4" xfId="24609"/>
    <cellStyle name="Calculation 10 5 4 5" xfId="9548"/>
    <cellStyle name="Calculation 10 5 5" xfId="14905"/>
    <cellStyle name="Calculation 10 5 5 2" xfId="29966"/>
    <cellStyle name="Calculation 10 5 6" xfId="14906"/>
    <cellStyle name="Calculation 10 5 6 2" xfId="29967"/>
    <cellStyle name="Calculation 10 5 7" xfId="24606"/>
    <cellStyle name="Calculation 10 5 8" xfId="9545"/>
    <cellStyle name="Calculation 10 6" xfId="2687"/>
    <cellStyle name="Calculation 10 6 2" xfId="6989"/>
    <cellStyle name="Calculation 10 6 2 2" xfId="14907"/>
    <cellStyle name="Calculation 10 6 2 2 2" xfId="29968"/>
    <cellStyle name="Calculation 10 6 2 3" xfId="28180"/>
    <cellStyle name="Calculation 10 6 2 4" xfId="13119"/>
    <cellStyle name="Calculation 10 6 3" xfId="14908"/>
    <cellStyle name="Calculation 10 6 3 2" xfId="29969"/>
    <cellStyle name="Calculation 10 6 4" xfId="14909"/>
    <cellStyle name="Calculation 10 6 4 2" xfId="29970"/>
    <cellStyle name="Calculation 10 6 5" xfId="24610"/>
    <cellStyle name="Calculation 10 6 6" xfId="9549"/>
    <cellStyle name="Calculation 10 7" xfId="6990"/>
    <cellStyle name="Calculation 10 7 2" xfId="6991"/>
    <cellStyle name="Calculation 10 7 2 2" xfId="14910"/>
    <cellStyle name="Calculation 10 7 2 2 2" xfId="29971"/>
    <cellStyle name="Calculation 10 7 2 3" xfId="28182"/>
    <cellStyle name="Calculation 10 7 2 4" xfId="13121"/>
    <cellStyle name="Calculation 10 7 3" xfId="14911"/>
    <cellStyle name="Calculation 10 7 3 2" xfId="29972"/>
    <cellStyle name="Calculation 10 7 4" xfId="28181"/>
    <cellStyle name="Calculation 10 7 5" xfId="13120"/>
    <cellStyle name="Calculation 10 8" xfId="6992"/>
    <cellStyle name="Calculation 10 8 2" xfId="14912"/>
    <cellStyle name="Calculation 10 8 2 2" xfId="29973"/>
    <cellStyle name="Calculation 10 8 3" xfId="28183"/>
    <cellStyle name="Calculation 10 8 4" xfId="13122"/>
    <cellStyle name="Calculation 10 9" xfId="6993"/>
    <cellStyle name="Calculation 10 9 2" xfId="14913"/>
    <cellStyle name="Calculation 10 9 2 2" xfId="29974"/>
    <cellStyle name="Calculation 10 9 3" xfId="28184"/>
    <cellStyle name="Calculation 10 9 4" xfId="13123"/>
    <cellStyle name="Calculation 10_Bidder C- TOTAL EURO Converted" xfId="1146"/>
    <cellStyle name="Calculation 11" xfId="635"/>
    <cellStyle name="Calculation 11 10" xfId="14914"/>
    <cellStyle name="Calculation 11 10 2" xfId="29975"/>
    <cellStyle name="Calculation 11 11" xfId="14915"/>
    <cellStyle name="Calculation 11 11 2" xfId="29976"/>
    <cellStyle name="Calculation 11 12" xfId="24300"/>
    <cellStyle name="Calculation 11 13" xfId="9239"/>
    <cellStyle name="Calculation 11 2" xfId="1147"/>
    <cellStyle name="Calculation 11 2 10" xfId="14916"/>
    <cellStyle name="Calculation 11 2 10 2" xfId="29977"/>
    <cellStyle name="Calculation 11 2 11" xfId="24454"/>
    <cellStyle name="Calculation 11 2 12" xfId="9393"/>
    <cellStyle name="Calculation 11 2 2" xfId="2688"/>
    <cellStyle name="Calculation 11 2 2 2" xfId="2689"/>
    <cellStyle name="Calculation 11 2 2 2 2" xfId="14917"/>
    <cellStyle name="Calculation 11 2 2 2 2 2" xfId="29978"/>
    <cellStyle name="Calculation 11 2 2 2 3" xfId="14918"/>
    <cellStyle name="Calculation 11 2 2 2 3 2" xfId="29979"/>
    <cellStyle name="Calculation 11 2 2 2 4" xfId="24612"/>
    <cellStyle name="Calculation 11 2 2 2 5" xfId="9551"/>
    <cellStyle name="Calculation 11 2 2 3" xfId="2690"/>
    <cellStyle name="Calculation 11 2 2 3 2" xfId="14919"/>
    <cellStyle name="Calculation 11 2 2 3 2 2" xfId="29980"/>
    <cellStyle name="Calculation 11 2 2 3 3" xfId="14920"/>
    <cellStyle name="Calculation 11 2 2 3 3 2" xfId="29981"/>
    <cellStyle name="Calculation 11 2 2 3 4" xfId="24613"/>
    <cellStyle name="Calculation 11 2 2 3 5" xfId="9552"/>
    <cellStyle name="Calculation 11 2 2 4" xfId="2691"/>
    <cellStyle name="Calculation 11 2 2 4 2" xfId="14921"/>
    <cellStyle name="Calculation 11 2 2 4 2 2" xfId="29982"/>
    <cellStyle name="Calculation 11 2 2 4 3" xfId="14922"/>
    <cellStyle name="Calculation 11 2 2 4 3 2" xfId="29983"/>
    <cellStyle name="Calculation 11 2 2 4 4" xfId="24614"/>
    <cellStyle name="Calculation 11 2 2 4 5" xfId="9553"/>
    <cellStyle name="Calculation 11 2 2 5" xfId="14923"/>
    <cellStyle name="Calculation 11 2 2 5 2" xfId="29984"/>
    <cellStyle name="Calculation 11 2 2 6" xfId="14924"/>
    <cellStyle name="Calculation 11 2 2 6 2" xfId="29985"/>
    <cellStyle name="Calculation 11 2 2 7" xfId="24611"/>
    <cellStyle name="Calculation 11 2 2 8" xfId="9550"/>
    <cellStyle name="Calculation 11 2 3" xfId="2692"/>
    <cellStyle name="Calculation 11 2 3 2" xfId="2693"/>
    <cellStyle name="Calculation 11 2 3 2 2" xfId="14925"/>
    <cellStyle name="Calculation 11 2 3 2 2 2" xfId="29986"/>
    <cellStyle name="Calculation 11 2 3 2 3" xfId="14926"/>
    <cellStyle name="Calculation 11 2 3 2 3 2" xfId="29987"/>
    <cellStyle name="Calculation 11 2 3 2 4" xfId="24616"/>
    <cellStyle name="Calculation 11 2 3 2 5" xfId="9555"/>
    <cellStyle name="Calculation 11 2 3 3" xfId="2694"/>
    <cellStyle name="Calculation 11 2 3 3 2" xfId="14927"/>
    <cellStyle name="Calculation 11 2 3 3 2 2" xfId="29988"/>
    <cellStyle name="Calculation 11 2 3 3 3" xfId="14928"/>
    <cellStyle name="Calculation 11 2 3 3 3 2" xfId="29989"/>
    <cellStyle name="Calculation 11 2 3 3 4" xfId="24617"/>
    <cellStyle name="Calculation 11 2 3 3 5" xfId="9556"/>
    <cellStyle name="Calculation 11 2 3 4" xfId="2695"/>
    <cellStyle name="Calculation 11 2 3 4 2" xfId="14929"/>
    <cellStyle name="Calculation 11 2 3 4 2 2" xfId="29990"/>
    <cellStyle name="Calculation 11 2 3 4 3" xfId="14930"/>
    <cellStyle name="Calculation 11 2 3 4 3 2" xfId="29991"/>
    <cellStyle name="Calculation 11 2 3 4 4" xfId="24618"/>
    <cellStyle name="Calculation 11 2 3 4 5" xfId="9557"/>
    <cellStyle name="Calculation 11 2 3 5" xfId="14931"/>
    <cellStyle name="Calculation 11 2 3 5 2" xfId="29992"/>
    <cellStyle name="Calculation 11 2 3 6" xfId="14932"/>
    <cellStyle name="Calculation 11 2 3 6 2" xfId="29993"/>
    <cellStyle name="Calculation 11 2 3 7" xfId="24615"/>
    <cellStyle name="Calculation 11 2 3 8" xfId="9554"/>
    <cellStyle name="Calculation 11 2 4" xfId="2696"/>
    <cellStyle name="Calculation 11 2 4 2" xfId="6994"/>
    <cellStyle name="Calculation 11 2 4 2 2" xfId="14933"/>
    <cellStyle name="Calculation 11 2 4 2 2 2" xfId="29994"/>
    <cellStyle name="Calculation 11 2 4 2 3" xfId="28185"/>
    <cellStyle name="Calculation 11 2 4 2 4" xfId="13124"/>
    <cellStyle name="Calculation 11 2 4 3" xfId="6995"/>
    <cellStyle name="Calculation 11 2 4 3 2" xfId="14934"/>
    <cellStyle name="Calculation 11 2 4 3 2 2" xfId="29995"/>
    <cellStyle name="Calculation 11 2 4 3 3" xfId="28186"/>
    <cellStyle name="Calculation 11 2 4 3 4" xfId="13125"/>
    <cellStyle name="Calculation 11 2 4 4" xfId="14935"/>
    <cellStyle name="Calculation 11 2 4 4 2" xfId="29996"/>
    <cellStyle name="Calculation 11 2 4 5" xfId="14936"/>
    <cellStyle name="Calculation 11 2 4 5 2" xfId="29997"/>
    <cellStyle name="Calculation 11 2 4 6" xfId="24619"/>
    <cellStyle name="Calculation 11 2 4 7" xfId="9558"/>
    <cellStyle name="Calculation 11 2 5" xfId="6996"/>
    <cellStyle name="Calculation 11 2 5 2" xfId="6997"/>
    <cellStyle name="Calculation 11 2 5 2 2" xfId="14937"/>
    <cellStyle name="Calculation 11 2 5 2 2 2" xfId="29998"/>
    <cellStyle name="Calculation 11 2 5 2 3" xfId="28188"/>
    <cellStyle name="Calculation 11 2 5 2 4" xfId="13127"/>
    <cellStyle name="Calculation 11 2 5 3" xfId="14938"/>
    <cellStyle name="Calculation 11 2 5 3 2" xfId="29999"/>
    <cellStyle name="Calculation 11 2 5 4" xfId="28187"/>
    <cellStyle name="Calculation 11 2 5 5" xfId="13126"/>
    <cellStyle name="Calculation 11 2 6" xfId="6998"/>
    <cellStyle name="Calculation 11 2 6 2" xfId="6999"/>
    <cellStyle name="Calculation 11 2 6 2 2" xfId="14939"/>
    <cellStyle name="Calculation 11 2 6 2 2 2" xfId="30000"/>
    <cellStyle name="Calculation 11 2 6 2 3" xfId="28190"/>
    <cellStyle name="Calculation 11 2 6 2 4" xfId="13129"/>
    <cellStyle name="Calculation 11 2 6 3" xfId="14940"/>
    <cellStyle name="Calculation 11 2 6 3 2" xfId="30001"/>
    <cellStyle name="Calculation 11 2 6 4" xfId="28189"/>
    <cellStyle name="Calculation 11 2 6 5" xfId="13128"/>
    <cellStyle name="Calculation 11 2 7" xfId="7000"/>
    <cellStyle name="Calculation 11 2 7 2" xfId="14941"/>
    <cellStyle name="Calculation 11 2 7 2 2" xfId="30002"/>
    <cellStyle name="Calculation 11 2 7 3" xfId="28191"/>
    <cellStyle name="Calculation 11 2 7 4" xfId="13130"/>
    <cellStyle name="Calculation 11 2 8" xfId="7001"/>
    <cellStyle name="Calculation 11 2 8 2" xfId="14942"/>
    <cellStyle name="Calculation 11 2 8 2 2" xfId="30003"/>
    <cellStyle name="Calculation 11 2 8 3" xfId="28192"/>
    <cellStyle name="Calculation 11 2 8 4" xfId="13131"/>
    <cellStyle name="Calculation 11 2 9" xfId="14943"/>
    <cellStyle name="Calculation 11 2 9 2" xfId="30004"/>
    <cellStyle name="Calculation 11 3" xfId="2697"/>
    <cellStyle name="Calculation 11 3 2" xfId="2698"/>
    <cellStyle name="Calculation 11 3 2 2" xfId="2699"/>
    <cellStyle name="Calculation 11 3 2 2 2" xfId="14944"/>
    <cellStyle name="Calculation 11 3 2 2 2 2" xfId="30005"/>
    <cellStyle name="Calculation 11 3 2 2 3" xfId="14945"/>
    <cellStyle name="Calculation 11 3 2 2 3 2" xfId="30006"/>
    <cellStyle name="Calculation 11 3 2 2 4" xfId="24622"/>
    <cellStyle name="Calculation 11 3 2 2 5" xfId="9561"/>
    <cellStyle name="Calculation 11 3 2 3" xfId="2700"/>
    <cellStyle name="Calculation 11 3 2 3 2" xfId="14946"/>
    <cellStyle name="Calculation 11 3 2 3 2 2" xfId="30007"/>
    <cellStyle name="Calculation 11 3 2 3 3" xfId="14947"/>
    <cellStyle name="Calculation 11 3 2 3 3 2" xfId="30008"/>
    <cellStyle name="Calculation 11 3 2 3 4" xfId="24623"/>
    <cellStyle name="Calculation 11 3 2 3 5" xfId="9562"/>
    <cellStyle name="Calculation 11 3 2 4" xfId="2701"/>
    <cellStyle name="Calculation 11 3 2 4 2" xfId="14948"/>
    <cellStyle name="Calculation 11 3 2 4 2 2" xfId="30009"/>
    <cellStyle name="Calculation 11 3 2 4 3" xfId="14949"/>
    <cellStyle name="Calculation 11 3 2 4 3 2" xfId="30010"/>
    <cellStyle name="Calculation 11 3 2 4 4" xfId="24624"/>
    <cellStyle name="Calculation 11 3 2 4 5" xfId="9563"/>
    <cellStyle name="Calculation 11 3 2 5" xfId="14950"/>
    <cellStyle name="Calculation 11 3 2 5 2" xfId="30011"/>
    <cellStyle name="Calculation 11 3 2 6" xfId="14951"/>
    <cellStyle name="Calculation 11 3 2 6 2" xfId="30012"/>
    <cellStyle name="Calculation 11 3 2 7" xfId="24621"/>
    <cellStyle name="Calculation 11 3 2 8" xfId="9560"/>
    <cellStyle name="Calculation 11 3 3" xfId="2702"/>
    <cellStyle name="Calculation 11 3 3 2" xfId="2703"/>
    <cellStyle name="Calculation 11 3 3 2 2" xfId="14952"/>
    <cellStyle name="Calculation 11 3 3 2 2 2" xfId="30013"/>
    <cellStyle name="Calculation 11 3 3 2 3" xfId="14953"/>
    <cellStyle name="Calculation 11 3 3 2 3 2" xfId="30014"/>
    <cellStyle name="Calculation 11 3 3 2 4" xfId="24626"/>
    <cellStyle name="Calculation 11 3 3 2 5" xfId="9565"/>
    <cellStyle name="Calculation 11 3 3 3" xfId="2704"/>
    <cellStyle name="Calculation 11 3 3 3 2" xfId="14954"/>
    <cellStyle name="Calculation 11 3 3 3 2 2" xfId="30015"/>
    <cellStyle name="Calculation 11 3 3 3 3" xfId="14955"/>
    <cellStyle name="Calculation 11 3 3 3 3 2" xfId="30016"/>
    <cellStyle name="Calculation 11 3 3 3 4" xfId="24627"/>
    <cellStyle name="Calculation 11 3 3 3 5" xfId="9566"/>
    <cellStyle name="Calculation 11 3 3 4" xfId="2705"/>
    <cellStyle name="Calculation 11 3 3 4 2" xfId="14956"/>
    <cellStyle name="Calculation 11 3 3 4 2 2" xfId="30017"/>
    <cellStyle name="Calculation 11 3 3 4 3" xfId="14957"/>
    <cellStyle name="Calculation 11 3 3 4 3 2" xfId="30018"/>
    <cellStyle name="Calculation 11 3 3 4 4" xfId="24628"/>
    <cellStyle name="Calculation 11 3 3 4 5" xfId="9567"/>
    <cellStyle name="Calculation 11 3 3 5" xfId="14958"/>
    <cellStyle name="Calculation 11 3 3 5 2" xfId="30019"/>
    <cellStyle name="Calculation 11 3 3 6" xfId="14959"/>
    <cellStyle name="Calculation 11 3 3 6 2" xfId="30020"/>
    <cellStyle name="Calculation 11 3 3 7" xfId="24625"/>
    <cellStyle name="Calculation 11 3 3 8" xfId="9564"/>
    <cellStyle name="Calculation 11 3 4" xfId="2706"/>
    <cellStyle name="Calculation 11 3 4 2" xfId="14960"/>
    <cellStyle name="Calculation 11 3 4 2 2" xfId="30021"/>
    <cellStyle name="Calculation 11 3 4 3" xfId="14961"/>
    <cellStyle name="Calculation 11 3 4 3 2" xfId="30022"/>
    <cellStyle name="Calculation 11 3 4 4" xfId="24629"/>
    <cellStyle name="Calculation 11 3 4 5" xfId="9568"/>
    <cellStyle name="Calculation 11 3 5" xfId="14962"/>
    <cellStyle name="Calculation 11 3 5 2" xfId="30023"/>
    <cellStyle name="Calculation 11 3 6" xfId="14963"/>
    <cellStyle name="Calculation 11 3 6 2" xfId="30024"/>
    <cellStyle name="Calculation 11 3 7" xfId="24620"/>
    <cellStyle name="Calculation 11 3 8" xfId="9559"/>
    <cellStyle name="Calculation 11 4" xfId="2707"/>
    <cellStyle name="Calculation 11 4 2" xfId="2708"/>
    <cellStyle name="Calculation 11 4 2 2" xfId="14964"/>
    <cellStyle name="Calculation 11 4 2 2 2" xfId="30025"/>
    <cellStyle name="Calculation 11 4 2 3" xfId="14965"/>
    <cellStyle name="Calculation 11 4 2 3 2" xfId="30026"/>
    <cellStyle name="Calculation 11 4 2 4" xfId="24631"/>
    <cellStyle name="Calculation 11 4 2 5" xfId="9570"/>
    <cellStyle name="Calculation 11 4 3" xfId="2709"/>
    <cellStyle name="Calculation 11 4 3 2" xfId="14966"/>
    <cellStyle name="Calculation 11 4 3 2 2" xfId="30027"/>
    <cellStyle name="Calculation 11 4 3 3" xfId="14967"/>
    <cellStyle name="Calculation 11 4 3 3 2" xfId="30028"/>
    <cellStyle name="Calculation 11 4 3 4" xfId="24632"/>
    <cellStyle name="Calculation 11 4 3 5" xfId="9571"/>
    <cellStyle name="Calculation 11 4 4" xfId="2710"/>
    <cellStyle name="Calculation 11 4 4 2" xfId="14968"/>
    <cellStyle name="Calculation 11 4 4 2 2" xfId="30029"/>
    <cellStyle name="Calculation 11 4 4 3" xfId="14969"/>
    <cellStyle name="Calculation 11 4 4 3 2" xfId="30030"/>
    <cellStyle name="Calculation 11 4 4 4" xfId="24633"/>
    <cellStyle name="Calculation 11 4 4 5" xfId="9572"/>
    <cellStyle name="Calculation 11 4 5" xfId="14970"/>
    <cellStyle name="Calculation 11 4 5 2" xfId="30031"/>
    <cellStyle name="Calculation 11 4 6" xfId="14971"/>
    <cellStyle name="Calculation 11 4 6 2" xfId="30032"/>
    <cellStyle name="Calculation 11 4 7" xfId="24630"/>
    <cellStyle name="Calculation 11 4 8" xfId="9569"/>
    <cellStyle name="Calculation 11 5" xfId="2711"/>
    <cellStyle name="Calculation 11 5 2" xfId="2712"/>
    <cellStyle name="Calculation 11 5 2 2" xfId="14972"/>
    <cellStyle name="Calculation 11 5 2 2 2" xfId="30033"/>
    <cellStyle name="Calculation 11 5 2 3" xfId="14973"/>
    <cellStyle name="Calculation 11 5 2 3 2" xfId="30034"/>
    <cellStyle name="Calculation 11 5 2 4" xfId="24635"/>
    <cellStyle name="Calculation 11 5 2 5" xfId="9574"/>
    <cellStyle name="Calculation 11 5 3" xfId="2713"/>
    <cellStyle name="Calculation 11 5 3 2" xfId="14974"/>
    <cellStyle name="Calculation 11 5 3 2 2" xfId="30035"/>
    <cellStyle name="Calculation 11 5 3 3" xfId="14975"/>
    <cellStyle name="Calculation 11 5 3 3 2" xfId="30036"/>
    <cellStyle name="Calculation 11 5 3 4" xfId="24636"/>
    <cellStyle name="Calculation 11 5 3 5" xfId="9575"/>
    <cellStyle name="Calculation 11 5 4" xfId="2714"/>
    <cellStyle name="Calculation 11 5 4 2" xfId="14976"/>
    <cellStyle name="Calculation 11 5 4 2 2" xfId="30037"/>
    <cellStyle name="Calculation 11 5 4 3" xfId="14977"/>
    <cellStyle name="Calculation 11 5 4 3 2" xfId="30038"/>
    <cellStyle name="Calculation 11 5 4 4" xfId="24637"/>
    <cellStyle name="Calculation 11 5 4 5" xfId="9576"/>
    <cellStyle name="Calculation 11 5 5" xfId="14978"/>
    <cellStyle name="Calculation 11 5 5 2" xfId="30039"/>
    <cellStyle name="Calculation 11 5 6" xfId="14979"/>
    <cellStyle name="Calculation 11 5 6 2" xfId="30040"/>
    <cellStyle name="Calculation 11 5 7" xfId="24634"/>
    <cellStyle name="Calculation 11 5 8" xfId="9573"/>
    <cellStyle name="Calculation 11 6" xfId="2715"/>
    <cellStyle name="Calculation 11 6 2" xfId="7002"/>
    <cellStyle name="Calculation 11 6 2 2" xfId="14980"/>
    <cellStyle name="Calculation 11 6 2 2 2" xfId="30041"/>
    <cellStyle name="Calculation 11 6 2 3" xfId="28193"/>
    <cellStyle name="Calculation 11 6 2 4" xfId="13132"/>
    <cellStyle name="Calculation 11 6 3" xfId="14981"/>
    <cellStyle name="Calculation 11 6 3 2" xfId="30042"/>
    <cellStyle name="Calculation 11 6 4" xfId="14982"/>
    <cellStyle name="Calculation 11 6 4 2" xfId="30043"/>
    <cellStyle name="Calculation 11 6 5" xfId="24638"/>
    <cellStyle name="Calculation 11 6 6" xfId="9577"/>
    <cellStyle name="Calculation 11 7" xfId="7003"/>
    <cellStyle name="Calculation 11 7 2" xfId="7004"/>
    <cellStyle name="Calculation 11 7 2 2" xfId="14983"/>
    <cellStyle name="Calculation 11 7 2 2 2" xfId="30044"/>
    <cellStyle name="Calculation 11 7 2 3" xfId="28195"/>
    <cellStyle name="Calculation 11 7 2 4" xfId="13134"/>
    <cellStyle name="Calculation 11 7 3" xfId="14984"/>
    <cellStyle name="Calculation 11 7 3 2" xfId="30045"/>
    <cellStyle name="Calculation 11 7 4" xfId="28194"/>
    <cellStyle name="Calculation 11 7 5" xfId="13133"/>
    <cellStyle name="Calculation 11 8" xfId="7005"/>
    <cellStyle name="Calculation 11 8 2" xfId="14985"/>
    <cellStyle name="Calculation 11 8 2 2" xfId="30046"/>
    <cellStyle name="Calculation 11 8 3" xfId="28196"/>
    <cellStyle name="Calculation 11 8 4" xfId="13135"/>
    <cellStyle name="Calculation 11 9" xfId="7006"/>
    <cellStyle name="Calculation 11 9 2" xfId="14986"/>
    <cellStyle name="Calculation 11 9 2 2" xfId="30047"/>
    <cellStyle name="Calculation 11 9 3" xfId="28197"/>
    <cellStyle name="Calculation 11 9 4" xfId="13136"/>
    <cellStyle name="Calculation 11_Bidder C- TOTAL EURO Converted" xfId="1148"/>
    <cellStyle name="Calculation 12" xfId="636"/>
    <cellStyle name="Calculation 12 10" xfId="14987"/>
    <cellStyle name="Calculation 12 10 2" xfId="30048"/>
    <cellStyle name="Calculation 12 11" xfId="14988"/>
    <cellStyle name="Calculation 12 11 2" xfId="30049"/>
    <cellStyle name="Calculation 12 12" xfId="24301"/>
    <cellStyle name="Calculation 12 13" xfId="9240"/>
    <cellStyle name="Calculation 12 2" xfId="1149"/>
    <cellStyle name="Calculation 12 2 10" xfId="14989"/>
    <cellStyle name="Calculation 12 2 10 2" xfId="30050"/>
    <cellStyle name="Calculation 12 2 11" xfId="24455"/>
    <cellStyle name="Calculation 12 2 12" xfId="9394"/>
    <cellStyle name="Calculation 12 2 2" xfId="2716"/>
    <cellStyle name="Calculation 12 2 2 2" xfId="2717"/>
    <cellStyle name="Calculation 12 2 2 2 2" xfId="14990"/>
    <cellStyle name="Calculation 12 2 2 2 2 2" xfId="30051"/>
    <cellStyle name="Calculation 12 2 2 2 3" xfId="14991"/>
    <cellStyle name="Calculation 12 2 2 2 3 2" xfId="30052"/>
    <cellStyle name="Calculation 12 2 2 2 4" xfId="24640"/>
    <cellStyle name="Calculation 12 2 2 2 5" xfId="9579"/>
    <cellStyle name="Calculation 12 2 2 3" xfId="2718"/>
    <cellStyle name="Calculation 12 2 2 3 2" xfId="14992"/>
    <cellStyle name="Calculation 12 2 2 3 2 2" xfId="30053"/>
    <cellStyle name="Calculation 12 2 2 3 3" xfId="14993"/>
    <cellStyle name="Calculation 12 2 2 3 3 2" xfId="30054"/>
    <cellStyle name="Calculation 12 2 2 3 4" xfId="24641"/>
    <cellStyle name="Calculation 12 2 2 3 5" xfId="9580"/>
    <cellStyle name="Calculation 12 2 2 4" xfId="2719"/>
    <cellStyle name="Calculation 12 2 2 4 2" xfId="14994"/>
    <cellStyle name="Calculation 12 2 2 4 2 2" xfId="30055"/>
    <cellStyle name="Calculation 12 2 2 4 3" xfId="14995"/>
    <cellStyle name="Calculation 12 2 2 4 3 2" xfId="30056"/>
    <cellStyle name="Calculation 12 2 2 4 4" xfId="24642"/>
    <cellStyle name="Calculation 12 2 2 4 5" xfId="9581"/>
    <cellStyle name="Calculation 12 2 2 5" xfId="14996"/>
    <cellStyle name="Calculation 12 2 2 5 2" xfId="30057"/>
    <cellStyle name="Calculation 12 2 2 6" xfId="14997"/>
    <cellStyle name="Calculation 12 2 2 6 2" xfId="30058"/>
    <cellStyle name="Calculation 12 2 2 7" xfId="24639"/>
    <cellStyle name="Calculation 12 2 2 8" xfId="9578"/>
    <cellStyle name="Calculation 12 2 3" xfId="2720"/>
    <cellStyle name="Calculation 12 2 3 2" xfId="2721"/>
    <cellStyle name="Calculation 12 2 3 2 2" xfId="14998"/>
    <cellStyle name="Calculation 12 2 3 2 2 2" xfId="30059"/>
    <cellStyle name="Calculation 12 2 3 2 3" xfId="14999"/>
    <cellStyle name="Calculation 12 2 3 2 3 2" xfId="30060"/>
    <cellStyle name="Calculation 12 2 3 2 4" xfId="24644"/>
    <cellStyle name="Calculation 12 2 3 2 5" xfId="9583"/>
    <cellStyle name="Calculation 12 2 3 3" xfId="2722"/>
    <cellStyle name="Calculation 12 2 3 3 2" xfId="15000"/>
    <cellStyle name="Calculation 12 2 3 3 2 2" xfId="30061"/>
    <cellStyle name="Calculation 12 2 3 3 3" xfId="15001"/>
    <cellStyle name="Calculation 12 2 3 3 3 2" xfId="30062"/>
    <cellStyle name="Calculation 12 2 3 3 4" xfId="24645"/>
    <cellStyle name="Calculation 12 2 3 3 5" xfId="9584"/>
    <cellStyle name="Calculation 12 2 3 4" xfId="2723"/>
    <cellStyle name="Calculation 12 2 3 4 2" xfId="15002"/>
    <cellStyle name="Calculation 12 2 3 4 2 2" xfId="30063"/>
    <cellStyle name="Calculation 12 2 3 4 3" xfId="15003"/>
    <cellStyle name="Calculation 12 2 3 4 3 2" xfId="30064"/>
    <cellStyle name="Calculation 12 2 3 4 4" xfId="24646"/>
    <cellStyle name="Calculation 12 2 3 4 5" xfId="9585"/>
    <cellStyle name="Calculation 12 2 3 5" xfId="15004"/>
    <cellStyle name="Calculation 12 2 3 5 2" xfId="30065"/>
    <cellStyle name="Calculation 12 2 3 6" xfId="15005"/>
    <cellStyle name="Calculation 12 2 3 6 2" xfId="30066"/>
    <cellStyle name="Calculation 12 2 3 7" xfId="24643"/>
    <cellStyle name="Calculation 12 2 3 8" xfId="9582"/>
    <cellStyle name="Calculation 12 2 4" xfId="2724"/>
    <cellStyle name="Calculation 12 2 4 2" xfId="7007"/>
    <cellStyle name="Calculation 12 2 4 2 2" xfId="15006"/>
    <cellStyle name="Calculation 12 2 4 2 2 2" xfId="30067"/>
    <cellStyle name="Calculation 12 2 4 2 3" xfId="28198"/>
    <cellStyle name="Calculation 12 2 4 2 4" xfId="13137"/>
    <cellStyle name="Calculation 12 2 4 3" xfId="7008"/>
    <cellStyle name="Calculation 12 2 4 3 2" xfId="15007"/>
    <cellStyle name="Calculation 12 2 4 3 2 2" xfId="30068"/>
    <cellStyle name="Calculation 12 2 4 3 3" xfId="28199"/>
    <cellStyle name="Calculation 12 2 4 3 4" xfId="13138"/>
    <cellStyle name="Calculation 12 2 4 4" xfId="15008"/>
    <cellStyle name="Calculation 12 2 4 4 2" xfId="30069"/>
    <cellStyle name="Calculation 12 2 4 5" xfId="15009"/>
    <cellStyle name="Calculation 12 2 4 5 2" xfId="30070"/>
    <cellStyle name="Calculation 12 2 4 6" xfId="24647"/>
    <cellStyle name="Calculation 12 2 4 7" xfId="9586"/>
    <cellStyle name="Calculation 12 2 5" xfId="7009"/>
    <cellStyle name="Calculation 12 2 5 2" xfId="7010"/>
    <cellStyle name="Calculation 12 2 5 2 2" xfId="15010"/>
    <cellStyle name="Calculation 12 2 5 2 2 2" xfId="30071"/>
    <cellStyle name="Calculation 12 2 5 2 3" xfId="28201"/>
    <cellStyle name="Calculation 12 2 5 2 4" xfId="13140"/>
    <cellStyle name="Calculation 12 2 5 3" xfId="15011"/>
    <cellStyle name="Calculation 12 2 5 3 2" xfId="30072"/>
    <cellStyle name="Calculation 12 2 5 4" xfId="28200"/>
    <cellStyle name="Calculation 12 2 5 5" xfId="13139"/>
    <cellStyle name="Calculation 12 2 6" xfId="7011"/>
    <cellStyle name="Calculation 12 2 6 2" xfId="7012"/>
    <cellStyle name="Calculation 12 2 6 2 2" xfId="15012"/>
    <cellStyle name="Calculation 12 2 6 2 2 2" xfId="30073"/>
    <cellStyle name="Calculation 12 2 6 2 3" xfId="28203"/>
    <cellStyle name="Calculation 12 2 6 2 4" xfId="13142"/>
    <cellStyle name="Calculation 12 2 6 3" xfId="15013"/>
    <cellStyle name="Calculation 12 2 6 3 2" xfId="30074"/>
    <cellStyle name="Calculation 12 2 6 4" xfId="28202"/>
    <cellStyle name="Calculation 12 2 6 5" xfId="13141"/>
    <cellStyle name="Calculation 12 2 7" xfId="7013"/>
    <cellStyle name="Calculation 12 2 7 2" xfId="15014"/>
    <cellStyle name="Calculation 12 2 7 2 2" xfId="30075"/>
    <cellStyle name="Calculation 12 2 7 3" xfId="28204"/>
    <cellStyle name="Calculation 12 2 7 4" xfId="13143"/>
    <cellStyle name="Calculation 12 2 8" xfId="7014"/>
    <cellStyle name="Calculation 12 2 8 2" xfId="15015"/>
    <cellStyle name="Calculation 12 2 8 2 2" xfId="30076"/>
    <cellStyle name="Calculation 12 2 8 3" xfId="28205"/>
    <cellStyle name="Calculation 12 2 8 4" xfId="13144"/>
    <cellStyle name="Calculation 12 2 9" xfId="15016"/>
    <cellStyle name="Calculation 12 2 9 2" xfId="30077"/>
    <cellStyle name="Calculation 12 3" xfId="2725"/>
    <cellStyle name="Calculation 12 3 2" xfId="2726"/>
    <cellStyle name="Calculation 12 3 2 2" xfId="2727"/>
    <cellStyle name="Calculation 12 3 2 2 2" xfId="15017"/>
    <cellStyle name="Calculation 12 3 2 2 2 2" xfId="30078"/>
    <cellStyle name="Calculation 12 3 2 2 3" xfId="15018"/>
    <cellStyle name="Calculation 12 3 2 2 3 2" xfId="30079"/>
    <cellStyle name="Calculation 12 3 2 2 4" xfId="24650"/>
    <cellStyle name="Calculation 12 3 2 2 5" xfId="9589"/>
    <cellStyle name="Calculation 12 3 2 3" xfId="2728"/>
    <cellStyle name="Calculation 12 3 2 3 2" xfId="15019"/>
    <cellStyle name="Calculation 12 3 2 3 2 2" xfId="30080"/>
    <cellStyle name="Calculation 12 3 2 3 3" xfId="15020"/>
    <cellStyle name="Calculation 12 3 2 3 3 2" xfId="30081"/>
    <cellStyle name="Calculation 12 3 2 3 4" xfId="24651"/>
    <cellStyle name="Calculation 12 3 2 3 5" xfId="9590"/>
    <cellStyle name="Calculation 12 3 2 4" xfId="2729"/>
    <cellStyle name="Calculation 12 3 2 4 2" xfId="15021"/>
    <cellStyle name="Calculation 12 3 2 4 2 2" xfId="30082"/>
    <cellStyle name="Calculation 12 3 2 4 3" xfId="15022"/>
    <cellStyle name="Calculation 12 3 2 4 3 2" xfId="30083"/>
    <cellStyle name="Calculation 12 3 2 4 4" xfId="24652"/>
    <cellStyle name="Calculation 12 3 2 4 5" xfId="9591"/>
    <cellStyle name="Calculation 12 3 2 5" xfId="15023"/>
    <cellStyle name="Calculation 12 3 2 5 2" xfId="30084"/>
    <cellStyle name="Calculation 12 3 2 6" xfId="15024"/>
    <cellStyle name="Calculation 12 3 2 6 2" xfId="30085"/>
    <cellStyle name="Calculation 12 3 2 7" xfId="24649"/>
    <cellStyle name="Calculation 12 3 2 8" xfId="9588"/>
    <cellStyle name="Calculation 12 3 3" xfId="2730"/>
    <cellStyle name="Calculation 12 3 3 2" xfId="2731"/>
    <cellStyle name="Calculation 12 3 3 2 2" xfId="15025"/>
    <cellStyle name="Calculation 12 3 3 2 2 2" xfId="30086"/>
    <cellStyle name="Calculation 12 3 3 2 3" xfId="15026"/>
    <cellStyle name="Calculation 12 3 3 2 3 2" xfId="30087"/>
    <cellStyle name="Calculation 12 3 3 2 4" xfId="24654"/>
    <cellStyle name="Calculation 12 3 3 2 5" xfId="9593"/>
    <cellStyle name="Calculation 12 3 3 3" xfId="2732"/>
    <cellStyle name="Calculation 12 3 3 3 2" xfId="15027"/>
    <cellStyle name="Calculation 12 3 3 3 2 2" xfId="30088"/>
    <cellStyle name="Calculation 12 3 3 3 3" xfId="15028"/>
    <cellStyle name="Calculation 12 3 3 3 3 2" xfId="30089"/>
    <cellStyle name="Calculation 12 3 3 3 4" xfId="24655"/>
    <cellStyle name="Calculation 12 3 3 3 5" xfId="9594"/>
    <cellStyle name="Calculation 12 3 3 4" xfId="2733"/>
    <cellStyle name="Calculation 12 3 3 4 2" xfId="15029"/>
    <cellStyle name="Calculation 12 3 3 4 2 2" xfId="30090"/>
    <cellStyle name="Calculation 12 3 3 4 3" xfId="15030"/>
    <cellStyle name="Calculation 12 3 3 4 3 2" xfId="30091"/>
    <cellStyle name="Calculation 12 3 3 4 4" xfId="24656"/>
    <cellStyle name="Calculation 12 3 3 4 5" xfId="9595"/>
    <cellStyle name="Calculation 12 3 3 5" xfId="15031"/>
    <cellStyle name="Calculation 12 3 3 5 2" xfId="30092"/>
    <cellStyle name="Calculation 12 3 3 6" xfId="15032"/>
    <cellStyle name="Calculation 12 3 3 6 2" xfId="30093"/>
    <cellStyle name="Calculation 12 3 3 7" xfId="24653"/>
    <cellStyle name="Calculation 12 3 3 8" xfId="9592"/>
    <cellStyle name="Calculation 12 3 4" xfId="2734"/>
    <cellStyle name="Calculation 12 3 4 2" xfId="15033"/>
    <cellStyle name="Calculation 12 3 4 2 2" xfId="30094"/>
    <cellStyle name="Calculation 12 3 4 3" xfId="15034"/>
    <cellStyle name="Calculation 12 3 4 3 2" xfId="30095"/>
    <cellStyle name="Calculation 12 3 4 4" xfId="24657"/>
    <cellStyle name="Calculation 12 3 4 5" xfId="9596"/>
    <cellStyle name="Calculation 12 3 5" xfId="15035"/>
    <cellStyle name="Calculation 12 3 5 2" xfId="30096"/>
    <cellStyle name="Calculation 12 3 6" xfId="15036"/>
    <cellStyle name="Calculation 12 3 6 2" xfId="30097"/>
    <cellStyle name="Calculation 12 3 7" xfId="24648"/>
    <cellStyle name="Calculation 12 3 8" xfId="9587"/>
    <cellStyle name="Calculation 12 4" xfId="2735"/>
    <cellStyle name="Calculation 12 4 2" xfId="2736"/>
    <cellStyle name="Calculation 12 4 2 2" xfId="15037"/>
    <cellStyle name="Calculation 12 4 2 2 2" xfId="30098"/>
    <cellStyle name="Calculation 12 4 2 3" xfId="15038"/>
    <cellStyle name="Calculation 12 4 2 3 2" xfId="30099"/>
    <cellStyle name="Calculation 12 4 2 4" xfId="24659"/>
    <cellStyle name="Calculation 12 4 2 5" xfId="9598"/>
    <cellStyle name="Calculation 12 4 3" xfId="2737"/>
    <cellStyle name="Calculation 12 4 3 2" xfId="15039"/>
    <cellStyle name="Calculation 12 4 3 2 2" xfId="30100"/>
    <cellStyle name="Calculation 12 4 3 3" xfId="15040"/>
    <cellStyle name="Calculation 12 4 3 3 2" xfId="30101"/>
    <cellStyle name="Calculation 12 4 3 4" xfId="24660"/>
    <cellStyle name="Calculation 12 4 3 5" xfId="9599"/>
    <cellStyle name="Calculation 12 4 4" xfId="2738"/>
    <cellStyle name="Calculation 12 4 4 2" xfId="15041"/>
    <cellStyle name="Calculation 12 4 4 2 2" xfId="30102"/>
    <cellStyle name="Calculation 12 4 4 3" xfId="15042"/>
    <cellStyle name="Calculation 12 4 4 3 2" xfId="30103"/>
    <cellStyle name="Calculation 12 4 4 4" xfId="24661"/>
    <cellStyle name="Calculation 12 4 4 5" xfId="9600"/>
    <cellStyle name="Calculation 12 4 5" xfId="15043"/>
    <cellStyle name="Calculation 12 4 5 2" xfId="30104"/>
    <cellStyle name="Calculation 12 4 6" xfId="15044"/>
    <cellStyle name="Calculation 12 4 6 2" xfId="30105"/>
    <cellStyle name="Calculation 12 4 7" xfId="24658"/>
    <cellStyle name="Calculation 12 4 8" xfId="9597"/>
    <cellStyle name="Calculation 12 5" xfId="2739"/>
    <cellStyle name="Calculation 12 5 2" xfId="2740"/>
    <cellStyle name="Calculation 12 5 2 2" xfId="15045"/>
    <cellStyle name="Calculation 12 5 2 2 2" xfId="30106"/>
    <cellStyle name="Calculation 12 5 2 3" xfId="15046"/>
    <cellStyle name="Calculation 12 5 2 3 2" xfId="30107"/>
    <cellStyle name="Calculation 12 5 2 4" xfId="24663"/>
    <cellStyle name="Calculation 12 5 2 5" xfId="9602"/>
    <cellStyle name="Calculation 12 5 3" xfId="2741"/>
    <cellStyle name="Calculation 12 5 3 2" xfId="15047"/>
    <cellStyle name="Calculation 12 5 3 2 2" xfId="30108"/>
    <cellStyle name="Calculation 12 5 3 3" xfId="15048"/>
    <cellStyle name="Calculation 12 5 3 3 2" xfId="30109"/>
    <cellStyle name="Calculation 12 5 3 4" xfId="24664"/>
    <cellStyle name="Calculation 12 5 3 5" xfId="9603"/>
    <cellStyle name="Calculation 12 5 4" xfId="2742"/>
    <cellStyle name="Calculation 12 5 4 2" xfId="15049"/>
    <cellStyle name="Calculation 12 5 4 2 2" xfId="30110"/>
    <cellStyle name="Calculation 12 5 4 3" xfId="15050"/>
    <cellStyle name="Calculation 12 5 4 3 2" xfId="30111"/>
    <cellStyle name="Calculation 12 5 4 4" xfId="24665"/>
    <cellStyle name="Calculation 12 5 4 5" xfId="9604"/>
    <cellStyle name="Calculation 12 5 5" xfId="15051"/>
    <cellStyle name="Calculation 12 5 5 2" xfId="30112"/>
    <cellStyle name="Calculation 12 5 6" xfId="15052"/>
    <cellStyle name="Calculation 12 5 6 2" xfId="30113"/>
    <cellStyle name="Calculation 12 5 7" xfId="24662"/>
    <cellStyle name="Calculation 12 5 8" xfId="9601"/>
    <cellStyle name="Calculation 12 6" xfId="2743"/>
    <cellStyle name="Calculation 12 6 2" xfId="7015"/>
    <cellStyle name="Calculation 12 6 2 2" xfId="15053"/>
    <cellStyle name="Calculation 12 6 2 2 2" xfId="30114"/>
    <cellStyle name="Calculation 12 6 2 3" xfId="28206"/>
    <cellStyle name="Calculation 12 6 2 4" xfId="13145"/>
    <cellStyle name="Calculation 12 6 3" xfId="15054"/>
    <cellStyle name="Calculation 12 6 3 2" xfId="30115"/>
    <cellStyle name="Calculation 12 6 4" xfId="15055"/>
    <cellStyle name="Calculation 12 6 4 2" xfId="30116"/>
    <cellStyle name="Calculation 12 6 5" xfId="24666"/>
    <cellStyle name="Calculation 12 6 6" xfId="9605"/>
    <cellStyle name="Calculation 12 7" xfId="7016"/>
    <cellStyle name="Calculation 12 7 2" xfId="7017"/>
    <cellStyle name="Calculation 12 7 2 2" xfId="15056"/>
    <cellStyle name="Calculation 12 7 2 2 2" xfId="30117"/>
    <cellStyle name="Calculation 12 7 2 3" xfId="28208"/>
    <cellStyle name="Calculation 12 7 2 4" xfId="13147"/>
    <cellStyle name="Calculation 12 7 3" xfId="15057"/>
    <cellStyle name="Calculation 12 7 3 2" xfId="30118"/>
    <cellStyle name="Calculation 12 7 4" xfId="28207"/>
    <cellStyle name="Calculation 12 7 5" xfId="13146"/>
    <cellStyle name="Calculation 12 8" xfId="7018"/>
    <cellStyle name="Calculation 12 8 2" xfId="15058"/>
    <cellStyle name="Calculation 12 8 2 2" xfId="30119"/>
    <cellStyle name="Calculation 12 8 3" xfId="28209"/>
    <cellStyle name="Calculation 12 8 4" xfId="13148"/>
    <cellStyle name="Calculation 12 9" xfId="7019"/>
    <cellStyle name="Calculation 12 9 2" xfId="15059"/>
    <cellStyle name="Calculation 12 9 2 2" xfId="30120"/>
    <cellStyle name="Calculation 12 9 3" xfId="28210"/>
    <cellStyle name="Calculation 12 9 4" xfId="13149"/>
    <cellStyle name="Calculation 12_Bidder C- TOTAL EURO Converted" xfId="1150"/>
    <cellStyle name="Calculation 13" xfId="637"/>
    <cellStyle name="Calculation 13 10" xfId="15060"/>
    <cellStyle name="Calculation 13 10 2" xfId="30121"/>
    <cellStyle name="Calculation 13 11" xfId="15061"/>
    <cellStyle name="Calculation 13 11 2" xfId="30122"/>
    <cellStyle name="Calculation 13 12" xfId="24302"/>
    <cellStyle name="Calculation 13 13" xfId="9241"/>
    <cellStyle name="Calculation 13 2" xfId="1151"/>
    <cellStyle name="Calculation 13 2 10" xfId="15062"/>
    <cellStyle name="Calculation 13 2 10 2" xfId="30123"/>
    <cellStyle name="Calculation 13 2 11" xfId="24456"/>
    <cellStyle name="Calculation 13 2 12" xfId="9395"/>
    <cellStyle name="Calculation 13 2 2" xfId="2744"/>
    <cellStyle name="Calculation 13 2 2 2" xfId="2745"/>
    <cellStyle name="Calculation 13 2 2 2 2" xfId="15063"/>
    <cellStyle name="Calculation 13 2 2 2 2 2" xfId="30124"/>
    <cellStyle name="Calculation 13 2 2 2 3" xfId="15064"/>
    <cellStyle name="Calculation 13 2 2 2 3 2" xfId="30125"/>
    <cellStyle name="Calculation 13 2 2 2 4" xfId="24668"/>
    <cellStyle name="Calculation 13 2 2 2 5" xfId="9607"/>
    <cellStyle name="Calculation 13 2 2 3" xfId="2746"/>
    <cellStyle name="Calculation 13 2 2 3 2" xfId="15065"/>
    <cellStyle name="Calculation 13 2 2 3 2 2" xfId="30126"/>
    <cellStyle name="Calculation 13 2 2 3 3" xfId="15066"/>
    <cellStyle name="Calculation 13 2 2 3 3 2" xfId="30127"/>
    <cellStyle name="Calculation 13 2 2 3 4" xfId="24669"/>
    <cellStyle name="Calculation 13 2 2 3 5" xfId="9608"/>
    <cellStyle name="Calculation 13 2 2 4" xfId="2747"/>
    <cellStyle name="Calculation 13 2 2 4 2" xfId="15067"/>
    <cellStyle name="Calculation 13 2 2 4 2 2" xfId="30128"/>
    <cellStyle name="Calculation 13 2 2 4 3" xfId="15068"/>
    <cellStyle name="Calculation 13 2 2 4 3 2" xfId="30129"/>
    <cellStyle name="Calculation 13 2 2 4 4" xfId="24670"/>
    <cellStyle name="Calculation 13 2 2 4 5" xfId="9609"/>
    <cellStyle name="Calculation 13 2 2 5" xfId="15069"/>
    <cellStyle name="Calculation 13 2 2 5 2" xfId="30130"/>
    <cellStyle name="Calculation 13 2 2 6" xfId="15070"/>
    <cellStyle name="Calculation 13 2 2 6 2" xfId="30131"/>
    <cellStyle name="Calculation 13 2 2 7" xfId="24667"/>
    <cellStyle name="Calculation 13 2 2 8" xfId="9606"/>
    <cellStyle name="Calculation 13 2 3" xfId="2748"/>
    <cellStyle name="Calculation 13 2 3 2" xfId="2749"/>
    <cellStyle name="Calculation 13 2 3 2 2" xfId="15071"/>
    <cellStyle name="Calculation 13 2 3 2 2 2" xfId="30132"/>
    <cellStyle name="Calculation 13 2 3 2 3" xfId="15072"/>
    <cellStyle name="Calculation 13 2 3 2 3 2" xfId="30133"/>
    <cellStyle name="Calculation 13 2 3 2 4" xfId="24672"/>
    <cellStyle name="Calculation 13 2 3 2 5" xfId="9611"/>
    <cellStyle name="Calculation 13 2 3 3" xfId="2750"/>
    <cellStyle name="Calculation 13 2 3 3 2" xfId="15073"/>
    <cellStyle name="Calculation 13 2 3 3 2 2" xfId="30134"/>
    <cellStyle name="Calculation 13 2 3 3 3" xfId="15074"/>
    <cellStyle name="Calculation 13 2 3 3 3 2" xfId="30135"/>
    <cellStyle name="Calculation 13 2 3 3 4" xfId="24673"/>
    <cellStyle name="Calculation 13 2 3 3 5" xfId="9612"/>
    <cellStyle name="Calculation 13 2 3 4" xfId="2751"/>
    <cellStyle name="Calculation 13 2 3 4 2" xfId="15075"/>
    <cellStyle name="Calculation 13 2 3 4 2 2" xfId="30136"/>
    <cellStyle name="Calculation 13 2 3 4 3" xfId="15076"/>
    <cellStyle name="Calculation 13 2 3 4 3 2" xfId="30137"/>
    <cellStyle name="Calculation 13 2 3 4 4" xfId="24674"/>
    <cellStyle name="Calculation 13 2 3 4 5" xfId="9613"/>
    <cellStyle name="Calculation 13 2 3 5" xfId="15077"/>
    <cellStyle name="Calculation 13 2 3 5 2" xfId="30138"/>
    <cellStyle name="Calculation 13 2 3 6" xfId="15078"/>
    <cellStyle name="Calculation 13 2 3 6 2" xfId="30139"/>
    <cellStyle name="Calculation 13 2 3 7" xfId="24671"/>
    <cellStyle name="Calculation 13 2 3 8" xfId="9610"/>
    <cellStyle name="Calculation 13 2 4" xfId="2752"/>
    <cellStyle name="Calculation 13 2 4 2" xfId="7020"/>
    <cellStyle name="Calculation 13 2 4 2 2" xfId="15079"/>
    <cellStyle name="Calculation 13 2 4 2 2 2" xfId="30140"/>
    <cellStyle name="Calculation 13 2 4 2 3" xfId="28211"/>
    <cellStyle name="Calculation 13 2 4 2 4" xfId="13150"/>
    <cellStyle name="Calculation 13 2 4 3" xfId="7021"/>
    <cellStyle name="Calculation 13 2 4 3 2" xfId="15080"/>
    <cellStyle name="Calculation 13 2 4 3 2 2" xfId="30141"/>
    <cellStyle name="Calculation 13 2 4 3 3" xfId="28212"/>
    <cellStyle name="Calculation 13 2 4 3 4" xfId="13151"/>
    <cellStyle name="Calculation 13 2 4 4" xfId="15081"/>
    <cellStyle name="Calculation 13 2 4 4 2" xfId="30142"/>
    <cellStyle name="Calculation 13 2 4 5" xfId="15082"/>
    <cellStyle name="Calculation 13 2 4 5 2" xfId="30143"/>
    <cellStyle name="Calculation 13 2 4 6" xfId="24675"/>
    <cellStyle name="Calculation 13 2 4 7" xfId="9614"/>
    <cellStyle name="Calculation 13 2 5" xfId="7022"/>
    <cellStyle name="Calculation 13 2 5 2" xfId="7023"/>
    <cellStyle name="Calculation 13 2 5 2 2" xfId="15083"/>
    <cellStyle name="Calculation 13 2 5 2 2 2" xfId="30144"/>
    <cellStyle name="Calculation 13 2 5 2 3" xfId="28214"/>
    <cellStyle name="Calculation 13 2 5 2 4" xfId="13153"/>
    <cellStyle name="Calculation 13 2 5 3" xfId="15084"/>
    <cellStyle name="Calculation 13 2 5 3 2" xfId="30145"/>
    <cellStyle name="Calculation 13 2 5 4" xfId="28213"/>
    <cellStyle name="Calculation 13 2 5 5" xfId="13152"/>
    <cellStyle name="Calculation 13 2 6" xfId="7024"/>
    <cellStyle name="Calculation 13 2 6 2" xfId="7025"/>
    <cellStyle name="Calculation 13 2 6 2 2" xfId="15085"/>
    <cellStyle name="Calculation 13 2 6 2 2 2" xfId="30146"/>
    <cellStyle name="Calculation 13 2 6 2 3" xfId="28216"/>
    <cellStyle name="Calculation 13 2 6 2 4" xfId="13155"/>
    <cellStyle name="Calculation 13 2 6 3" xfId="15086"/>
    <cellStyle name="Calculation 13 2 6 3 2" xfId="30147"/>
    <cellStyle name="Calculation 13 2 6 4" xfId="28215"/>
    <cellStyle name="Calculation 13 2 6 5" xfId="13154"/>
    <cellStyle name="Calculation 13 2 7" xfId="7026"/>
    <cellStyle name="Calculation 13 2 7 2" xfId="15087"/>
    <cellStyle name="Calculation 13 2 7 2 2" xfId="30148"/>
    <cellStyle name="Calculation 13 2 7 3" xfId="28217"/>
    <cellStyle name="Calculation 13 2 7 4" xfId="13156"/>
    <cellStyle name="Calculation 13 2 8" xfId="7027"/>
    <cellStyle name="Calculation 13 2 8 2" xfId="15088"/>
    <cellStyle name="Calculation 13 2 8 2 2" xfId="30149"/>
    <cellStyle name="Calculation 13 2 8 3" xfId="28218"/>
    <cellStyle name="Calculation 13 2 8 4" xfId="13157"/>
    <cellStyle name="Calculation 13 2 9" xfId="15089"/>
    <cellStyle name="Calculation 13 2 9 2" xfId="30150"/>
    <cellStyle name="Calculation 13 3" xfId="2753"/>
    <cellStyle name="Calculation 13 3 2" xfId="2754"/>
    <cellStyle name="Calculation 13 3 2 2" xfId="2755"/>
    <cellStyle name="Calculation 13 3 2 2 2" xfId="15090"/>
    <cellStyle name="Calculation 13 3 2 2 2 2" xfId="30151"/>
    <cellStyle name="Calculation 13 3 2 2 3" xfId="15091"/>
    <cellStyle name="Calculation 13 3 2 2 3 2" xfId="30152"/>
    <cellStyle name="Calculation 13 3 2 2 4" xfId="24678"/>
    <cellStyle name="Calculation 13 3 2 2 5" xfId="9617"/>
    <cellStyle name="Calculation 13 3 2 3" xfId="2756"/>
    <cellStyle name="Calculation 13 3 2 3 2" xfId="15092"/>
    <cellStyle name="Calculation 13 3 2 3 2 2" xfId="30153"/>
    <cellStyle name="Calculation 13 3 2 3 3" xfId="15093"/>
    <cellStyle name="Calculation 13 3 2 3 3 2" xfId="30154"/>
    <cellStyle name="Calculation 13 3 2 3 4" xfId="24679"/>
    <cellStyle name="Calculation 13 3 2 3 5" xfId="9618"/>
    <cellStyle name="Calculation 13 3 2 4" xfId="2757"/>
    <cellStyle name="Calculation 13 3 2 4 2" xfId="15094"/>
    <cellStyle name="Calculation 13 3 2 4 2 2" xfId="30155"/>
    <cellStyle name="Calculation 13 3 2 4 3" xfId="15095"/>
    <cellStyle name="Calculation 13 3 2 4 3 2" xfId="30156"/>
    <cellStyle name="Calculation 13 3 2 4 4" xfId="24680"/>
    <cellStyle name="Calculation 13 3 2 4 5" xfId="9619"/>
    <cellStyle name="Calculation 13 3 2 5" xfId="15096"/>
    <cellStyle name="Calculation 13 3 2 5 2" xfId="30157"/>
    <cellStyle name="Calculation 13 3 2 6" xfId="15097"/>
    <cellStyle name="Calculation 13 3 2 6 2" xfId="30158"/>
    <cellStyle name="Calculation 13 3 2 7" xfId="24677"/>
    <cellStyle name="Calculation 13 3 2 8" xfId="9616"/>
    <cellStyle name="Calculation 13 3 3" xfId="2758"/>
    <cellStyle name="Calculation 13 3 3 2" xfId="2759"/>
    <cellStyle name="Calculation 13 3 3 2 2" xfId="15098"/>
    <cellStyle name="Calculation 13 3 3 2 2 2" xfId="30159"/>
    <cellStyle name="Calculation 13 3 3 2 3" xfId="15099"/>
    <cellStyle name="Calculation 13 3 3 2 3 2" xfId="30160"/>
    <cellStyle name="Calculation 13 3 3 2 4" xfId="24682"/>
    <cellStyle name="Calculation 13 3 3 2 5" xfId="9621"/>
    <cellStyle name="Calculation 13 3 3 3" xfId="2760"/>
    <cellStyle name="Calculation 13 3 3 3 2" xfId="15100"/>
    <cellStyle name="Calculation 13 3 3 3 2 2" xfId="30161"/>
    <cellStyle name="Calculation 13 3 3 3 3" xfId="15101"/>
    <cellStyle name="Calculation 13 3 3 3 3 2" xfId="30162"/>
    <cellStyle name="Calculation 13 3 3 3 4" xfId="24683"/>
    <cellStyle name="Calculation 13 3 3 3 5" xfId="9622"/>
    <cellStyle name="Calculation 13 3 3 4" xfId="2761"/>
    <cellStyle name="Calculation 13 3 3 4 2" xfId="15102"/>
    <cellStyle name="Calculation 13 3 3 4 2 2" xfId="30163"/>
    <cellStyle name="Calculation 13 3 3 4 3" xfId="15103"/>
    <cellStyle name="Calculation 13 3 3 4 3 2" xfId="30164"/>
    <cellStyle name="Calculation 13 3 3 4 4" xfId="24684"/>
    <cellStyle name="Calculation 13 3 3 4 5" xfId="9623"/>
    <cellStyle name="Calculation 13 3 3 5" xfId="15104"/>
    <cellStyle name="Calculation 13 3 3 5 2" xfId="30165"/>
    <cellStyle name="Calculation 13 3 3 6" xfId="15105"/>
    <cellStyle name="Calculation 13 3 3 6 2" xfId="30166"/>
    <cellStyle name="Calculation 13 3 3 7" xfId="24681"/>
    <cellStyle name="Calculation 13 3 3 8" xfId="9620"/>
    <cellStyle name="Calculation 13 3 4" xfId="2762"/>
    <cellStyle name="Calculation 13 3 4 2" xfId="15106"/>
    <cellStyle name="Calculation 13 3 4 2 2" xfId="30167"/>
    <cellStyle name="Calculation 13 3 4 3" xfId="15107"/>
    <cellStyle name="Calculation 13 3 4 3 2" xfId="30168"/>
    <cellStyle name="Calculation 13 3 4 4" xfId="24685"/>
    <cellStyle name="Calculation 13 3 4 5" xfId="9624"/>
    <cellStyle name="Calculation 13 3 5" xfId="15108"/>
    <cellStyle name="Calculation 13 3 5 2" xfId="30169"/>
    <cellStyle name="Calculation 13 3 6" xfId="15109"/>
    <cellStyle name="Calculation 13 3 6 2" xfId="30170"/>
    <cellStyle name="Calculation 13 3 7" xfId="24676"/>
    <cellStyle name="Calculation 13 3 8" xfId="9615"/>
    <cellStyle name="Calculation 13 4" xfId="2763"/>
    <cellStyle name="Calculation 13 4 2" xfId="2764"/>
    <cellStyle name="Calculation 13 4 2 2" xfId="15110"/>
    <cellStyle name="Calculation 13 4 2 2 2" xfId="30171"/>
    <cellStyle name="Calculation 13 4 2 3" xfId="15111"/>
    <cellStyle name="Calculation 13 4 2 3 2" xfId="30172"/>
    <cellStyle name="Calculation 13 4 2 4" xfId="24687"/>
    <cellStyle name="Calculation 13 4 2 5" xfId="9626"/>
    <cellStyle name="Calculation 13 4 3" xfId="2765"/>
    <cellStyle name="Calculation 13 4 3 2" xfId="15112"/>
    <cellStyle name="Calculation 13 4 3 2 2" xfId="30173"/>
    <cellStyle name="Calculation 13 4 3 3" xfId="15113"/>
    <cellStyle name="Calculation 13 4 3 3 2" xfId="30174"/>
    <cellStyle name="Calculation 13 4 3 4" xfId="24688"/>
    <cellStyle name="Calculation 13 4 3 5" xfId="9627"/>
    <cellStyle name="Calculation 13 4 4" xfId="2766"/>
    <cellStyle name="Calculation 13 4 4 2" xfId="15114"/>
    <cellStyle name="Calculation 13 4 4 2 2" xfId="30175"/>
    <cellStyle name="Calculation 13 4 4 3" xfId="15115"/>
    <cellStyle name="Calculation 13 4 4 3 2" xfId="30176"/>
    <cellStyle name="Calculation 13 4 4 4" xfId="24689"/>
    <cellStyle name="Calculation 13 4 4 5" xfId="9628"/>
    <cellStyle name="Calculation 13 4 5" xfId="15116"/>
    <cellStyle name="Calculation 13 4 5 2" xfId="30177"/>
    <cellStyle name="Calculation 13 4 6" xfId="15117"/>
    <cellStyle name="Calculation 13 4 6 2" xfId="30178"/>
    <cellStyle name="Calculation 13 4 7" xfId="24686"/>
    <cellStyle name="Calculation 13 4 8" xfId="9625"/>
    <cellStyle name="Calculation 13 5" xfId="2767"/>
    <cellStyle name="Calculation 13 5 2" xfId="2768"/>
    <cellStyle name="Calculation 13 5 2 2" xfId="15118"/>
    <cellStyle name="Calculation 13 5 2 2 2" xfId="30179"/>
    <cellStyle name="Calculation 13 5 2 3" xfId="15119"/>
    <cellStyle name="Calculation 13 5 2 3 2" xfId="30180"/>
    <cellStyle name="Calculation 13 5 2 4" xfId="24691"/>
    <cellStyle name="Calculation 13 5 2 5" xfId="9630"/>
    <cellStyle name="Calculation 13 5 3" xfId="2769"/>
    <cellStyle name="Calculation 13 5 3 2" xfId="15120"/>
    <cellStyle name="Calculation 13 5 3 2 2" xfId="30181"/>
    <cellStyle name="Calculation 13 5 3 3" xfId="15121"/>
    <cellStyle name="Calculation 13 5 3 3 2" xfId="30182"/>
    <cellStyle name="Calculation 13 5 3 4" xfId="24692"/>
    <cellStyle name="Calculation 13 5 3 5" xfId="9631"/>
    <cellStyle name="Calculation 13 5 4" xfId="2770"/>
    <cellStyle name="Calculation 13 5 4 2" xfId="15122"/>
    <cellStyle name="Calculation 13 5 4 2 2" xfId="30183"/>
    <cellStyle name="Calculation 13 5 4 3" xfId="15123"/>
    <cellStyle name="Calculation 13 5 4 3 2" xfId="30184"/>
    <cellStyle name="Calculation 13 5 4 4" xfId="24693"/>
    <cellStyle name="Calculation 13 5 4 5" xfId="9632"/>
    <cellStyle name="Calculation 13 5 5" xfId="15124"/>
    <cellStyle name="Calculation 13 5 5 2" xfId="30185"/>
    <cellStyle name="Calculation 13 5 6" xfId="15125"/>
    <cellStyle name="Calculation 13 5 6 2" xfId="30186"/>
    <cellStyle name="Calculation 13 5 7" xfId="24690"/>
    <cellStyle name="Calculation 13 5 8" xfId="9629"/>
    <cellStyle name="Calculation 13 6" xfId="2771"/>
    <cellStyle name="Calculation 13 6 2" xfId="7028"/>
    <cellStyle name="Calculation 13 6 2 2" xfId="15126"/>
    <cellStyle name="Calculation 13 6 2 2 2" xfId="30187"/>
    <cellStyle name="Calculation 13 6 2 3" xfId="28219"/>
    <cellStyle name="Calculation 13 6 2 4" xfId="13158"/>
    <cellStyle name="Calculation 13 6 3" xfId="15127"/>
    <cellStyle name="Calculation 13 6 3 2" xfId="30188"/>
    <cellStyle name="Calculation 13 6 4" xfId="15128"/>
    <cellStyle name="Calculation 13 6 4 2" xfId="30189"/>
    <cellStyle name="Calculation 13 6 5" xfId="24694"/>
    <cellStyle name="Calculation 13 6 6" xfId="9633"/>
    <cellStyle name="Calculation 13 7" xfId="7029"/>
    <cellStyle name="Calculation 13 7 2" xfId="7030"/>
    <cellStyle name="Calculation 13 7 2 2" xfId="15129"/>
    <cellStyle name="Calculation 13 7 2 2 2" xfId="30190"/>
    <cellStyle name="Calculation 13 7 2 3" xfId="28221"/>
    <cellStyle name="Calculation 13 7 2 4" xfId="13160"/>
    <cellStyle name="Calculation 13 7 3" xfId="15130"/>
    <cellStyle name="Calculation 13 7 3 2" xfId="30191"/>
    <cellStyle name="Calculation 13 7 4" xfId="28220"/>
    <cellStyle name="Calculation 13 7 5" xfId="13159"/>
    <cellStyle name="Calculation 13 8" xfId="7031"/>
    <cellStyle name="Calculation 13 8 2" xfId="15131"/>
    <cellStyle name="Calculation 13 8 2 2" xfId="30192"/>
    <cellStyle name="Calculation 13 8 3" xfId="28222"/>
    <cellStyle name="Calculation 13 8 4" xfId="13161"/>
    <cellStyle name="Calculation 13 9" xfId="7032"/>
    <cellStyle name="Calculation 13 9 2" xfId="15132"/>
    <cellStyle name="Calculation 13 9 2 2" xfId="30193"/>
    <cellStyle name="Calculation 13 9 3" xfId="28223"/>
    <cellStyle name="Calculation 13 9 4" xfId="13162"/>
    <cellStyle name="Calculation 13_Bidder C- TOTAL EURO Converted" xfId="1152"/>
    <cellStyle name="Calculation 14" xfId="638"/>
    <cellStyle name="Calculation 14 10" xfId="15133"/>
    <cellStyle name="Calculation 14 10 2" xfId="30194"/>
    <cellStyle name="Calculation 14 11" xfId="15134"/>
    <cellStyle name="Calculation 14 11 2" xfId="30195"/>
    <cellStyle name="Calculation 14 12" xfId="24303"/>
    <cellStyle name="Calculation 14 13" xfId="9242"/>
    <cellStyle name="Calculation 14 2" xfId="1153"/>
    <cellStyle name="Calculation 14 2 10" xfId="15135"/>
    <cellStyle name="Calculation 14 2 10 2" xfId="30196"/>
    <cellStyle name="Calculation 14 2 11" xfId="24457"/>
    <cellStyle name="Calculation 14 2 12" xfId="9396"/>
    <cellStyle name="Calculation 14 2 2" xfId="2772"/>
    <cellStyle name="Calculation 14 2 2 2" xfId="2773"/>
    <cellStyle name="Calculation 14 2 2 2 2" xfId="15136"/>
    <cellStyle name="Calculation 14 2 2 2 2 2" xfId="30197"/>
    <cellStyle name="Calculation 14 2 2 2 3" xfId="15137"/>
    <cellStyle name="Calculation 14 2 2 2 3 2" xfId="30198"/>
    <cellStyle name="Calculation 14 2 2 2 4" xfId="24696"/>
    <cellStyle name="Calculation 14 2 2 2 5" xfId="9635"/>
    <cellStyle name="Calculation 14 2 2 3" xfId="2774"/>
    <cellStyle name="Calculation 14 2 2 3 2" xfId="15138"/>
    <cellStyle name="Calculation 14 2 2 3 2 2" xfId="30199"/>
    <cellStyle name="Calculation 14 2 2 3 3" xfId="15139"/>
    <cellStyle name="Calculation 14 2 2 3 3 2" xfId="30200"/>
    <cellStyle name="Calculation 14 2 2 3 4" xfId="24697"/>
    <cellStyle name="Calculation 14 2 2 3 5" xfId="9636"/>
    <cellStyle name="Calculation 14 2 2 4" xfId="2775"/>
    <cellStyle name="Calculation 14 2 2 4 2" xfId="15140"/>
    <cellStyle name="Calculation 14 2 2 4 2 2" xfId="30201"/>
    <cellStyle name="Calculation 14 2 2 4 3" xfId="15141"/>
    <cellStyle name="Calculation 14 2 2 4 3 2" xfId="30202"/>
    <cellStyle name="Calculation 14 2 2 4 4" xfId="24698"/>
    <cellStyle name="Calculation 14 2 2 4 5" xfId="9637"/>
    <cellStyle name="Calculation 14 2 2 5" xfId="15142"/>
    <cellStyle name="Calculation 14 2 2 5 2" xfId="30203"/>
    <cellStyle name="Calculation 14 2 2 6" xfId="15143"/>
    <cellStyle name="Calculation 14 2 2 6 2" xfId="30204"/>
    <cellStyle name="Calculation 14 2 2 7" xfId="24695"/>
    <cellStyle name="Calculation 14 2 2 8" xfId="9634"/>
    <cellStyle name="Calculation 14 2 3" xfId="2776"/>
    <cellStyle name="Calculation 14 2 3 2" xfId="2777"/>
    <cellStyle name="Calculation 14 2 3 2 2" xfId="15144"/>
    <cellStyle name="Calculation 14 2 3 2 2 2" xfId="30205"/>
    <cellStyle name="Calculation 14 2 3 2 3" xfId="15145"/>
    <cellStyle name="Calculation 14 2 3 2 3 2" xfId="30206"/>
    <cellStyle name="Calculation 14 2 3 2 4" xfId="24700"/>
    <cellStyle name="Calculation 14 2 3 2 5" xfId="9639"/>
    <cellStyle name="Calculation 14 2 3 3" xfId="2778"/>
    <cellStyle name="Calculation 14 2 3 3 2" xfId="15146"/>
    <cellStyle name="Calculation 14 2 3 3 2 2" xfId="30207"/>
    <cellStyle name="Calculation 14 2 3 3 3" xfId="15147"/>
    <cellStyle name="Calculation 14 2 3 3 3 2" xfId="30208"/>
    <cellStyle name="Calculation 14 2 3 3 4" xfId="24701"/>
    <cellStyle name="Calculation 14 2 3 3 5" xfId="9640"/>
    <cellStyle name="Calculation 14 2 3 4" xfId="2779"/>
    <cellStyle name="Calculation 14 2 3 4 2" xfId="15148"/>
    <cellStyle name="Calculation 14 2 3 4 2 2" xfId="30209"/>
    <cellStyle name="Calculation 14 2 3 4 3" xfId="15149"/>
    <cellStyle name="Calculation 14 2 3 4 3 2" xfId="30210"/>
    <cellStyle name="Calculation 14 2 3 4 4" xfId="24702"/>
    <cellStyle name="Calculation 14 2 3 4 5" xfId="9641"/>
    <cellStyle name="Calculation 14 2 3 5" xfId="15150"/>
    <cellStyle name="Calculation 14 2 3 5 2" xfId="30211"/>
    <cellStyle name="Calculation 14 2 3 6" xfId="15151"/>
    <cellStyle name="Calculation 14 2 3 6 2" xfId="30212"/>
    <cellStyle name="Calculation 14 2 3 7" xfId="24699"/>
    <cellStyle name="Calculation 14 2 3 8" xfId="9638"/>
    <cellStyle name="Calculation 14 2 4" xfId="2780"/>
    <cellStyle name="Calculation 14 2 4 2" xfId="7033"/>
    <cellStyle name="Calculation 14 2 4 2 2" xfId="15152"/>
    <cellStyle name="Calculation 14 2 4 2 2 2" xfId="30213"/>
    <cellStyle name="Calculation 14 2 4 2 3" xfId="28224"/>
    <cellStyle name="Calculation 14 2 4 2 4" xfId="13163"/>
    <cellStyle name="Calculation 14 2 4 3" xfId="7034"/>
    <cellStyle name="Calculation 14 2 4 3 2" xfId="15153"/>
    <cellStyle name="Calculation 14 2 4 3 2 2" xfId="30214"/>
    <cellStyle name="Calculation 14 2 4 3 3" xfId="28225"/>
    <cellStyle name="Calculation 14 2 4 3 4" xfId="13164"/>
    <cellStyle name="Calculation 14 2 4 4" xfId="15154"/>
    <cellStyle name="Calculation 14 2 4 4 2" xfId="30215"/>
    <cellStyle name="Calculation 14 2 4 5" xfId="15155"/>
    <cellStyle name="Calculation 14 2 4 5 2" xfId="30216"/>
    <cellStyle name="Calculation 14 2 4 6" xfId="24703"/>
    <cellStyle name="Calculation 14 2 4 7" xfId="9642"/>
    <cellStyle name="Calculation 14 2 5" xfId="7035"/>
    <cellStyle name="Calculation 14 2 5 2" xfId="7036"/>
    <cellStyle name="Calculation 14 2 5 2 2" xfId="15156"/>
    <cellStyle name="Calculation 14 2 5 2 2 2" xfId="30217"/>
    <cellStyle name="Calculation 14 2 5 2 3" xfId="28227"/>
    <cellStyle name="Calculation 14 2 5 2 4" xfId="13166"/>
    <cellStyle name="Calculation 14 2 5 3" xfId="15157"/>
    <cellStyle name="Calculation 14 2 5 3 2" xfId="30218"/>
    <cellStyle name="Calculation 14 2 5 4" xfId="28226"/>
    <cellStyle name="Calculation 14 2 5 5" xfId="13165"/>
    <cellStyle name="Calculation 14 2 6" xfId="7037"/>
    <cellStyle name="Calculation 14 2 6 2" xfId="7038"/>
    <cellStyle name="Calculation 14 2 6 2 2" xfId="15158"/>
    <cellStyle name="Calculation 14 2 6 2 2 2" xfId="30219"/>
    <cellStyle name="Calculation 14 2 6 2 3" xfId="28229"/>
    <cellStyle name="Calculation 14 2 6 2 4" xfId="13168"/>
    <cellStyle name="Calculation 14 2 6 3" xfId="15159"/>
    <cellStyle name="Calculation 14 2 6 3 2" xfId="30220"/>
    <cellStyle name="Calculation 14 2 6 4" xfId="28228"/>
    <cellStyle name="Calculation 14 2 6 5" xfId="13167"/>
    <cellStyle name="Calculation 14 2 7" xfId="7039"/>
    <cellStyle name="Calculation 14 2 7 2" xfId="15160"/>
    <cellStyle name="Calculation 14 2 7 2 2" xfId="30221"/>
    <cellStyle name="Calculation 14 2 7 3" xfId="28230"/>
    <cellStyle name="Calculation 14 2 7 4" xfId="13169"/>
    <cellStyle name="Calculation 14 2 8" xfId="7040"/>
    <cellStyle name="Calculation 14 2 8 2" xfId="15161"/>
    <cellStyle name="Calculation 14 2 8 2 2" xfId="30222"/>
    <cellStyle name="Calculation 14 2 8 3" xfId="28231"/>
    <cellStyle name="Calculation 14 2 8 4" xfId="13170"/>
    <cellStyle name="Calculation 14 2 9" xfId="15162"/>
    <cellStyle name="Calculation 14 2 9 2" xfId="30223"/>
    <cellStyle name="Calculation 14 3" xfId="2781"/>
    <cellStyle name="Calculation 14 3 2" xfId="2782"/>
    <cellStyle name="Calculation 14 3 2 2" xfId="2783"/>
    <cellStyle name="Calculation 14 3 2 2 2" xfId="15163"/>
    <cellStyle name="Calculation 14 3 2 2 2 2" xfId="30224"/>
    <cellStyle name="Calculation 14 3 2 2 3" xfId="15164"/>
    <cellStyle name="Calculation 14 3 2 2 3 2" xfId="30225"/>
    <cellStyle name="Calculation 14 3 2 2 4" xfId="24706"/>
    <cellStyle name="Calculation 14 3 2 2 5" xfId="9645"/>
    <cellStyle name="Calculation 14 3 2 3" xfId="2784"/>
    <cellStyle name="Calculation 14 3 2 3 2" xfId="15165"/>
    <cellStyle name="Calculation 14 3 2 3 2 2" xfId="30226"/>
    <cellStyle name="Calculation 14 3 2 3 3" xfId="15166"/>
    <cellStyle name="Calculation 14 3 2 3 3 2" xfId="30227"/>
    <cellStyle name="Calculation 14 3 2 3 4" xfId="24707"/>
    <cellStyle name="Calculation 14 3 2 3 5" xfId="9646"/>
    <cellStyle name="Calculation 14 3 2 4" xfId="2785"/>
    <cellStyle name="Calculation 14 3 2 4 2" xfId="15167"/>
    <cellStyle name="Calculation 14 3 2 4 2 2" xfId="30228"/>
    <cellStyle name="Calculation 14 3 2 4 3" xfId="15168"/>
    <cellStyle name="Calculation 14 3 2 4 3 2" xfId="30229"/>
    <cellStyle name="Calculation 14 3 2 4 4" xfId="24708"/>
    <cellStyle name="Calculation 14 3 2 4 5" xfId="9647"/>
    <cellStyle name="Calculation 14 3 2 5" xfId="15169"/>
    <cellStyle name="Calculation 14 3 2 5 2" xfId="30230"/>
    <cellStyle name="Calculation 14 3 2 6" xfId="15170"/>
    <cellStyle name="Calculation 14 3 2 6 2" xfId="30231"/>
    <cellStyle name="Calculation 14 3 2 7" xfId="24705"/>
    <cellStyle name="Calculation 14 3 2 8" xfId="9644"/>
    <cellStyle name="Calculation 14 3 3" xfId="2786"/>
    <cellStyle name="Calculation 14 3 3 2" xfId="2787"/>
    <cellStyle name="Calculation 14 3 3 2 2" xfId="15171"/>
    <cellStyle name="Calculation 14 3 3 2 2 2" xfId="30232"/>
    <cellStyle name="Calculation 14 3 3 2 3" xfId="15172"/>
    <cellStyle name="Calculation 14 3 3 2 3 2" xfId="30233"/>
    <cellStyle name="Calculation 14 3 3 2 4" xfId="24710"/>
    <cellStyle name="Calculation 14 3 3 2 5" xfId="9649"/>
    <cellStyle name="Calculation 14 3 3 3" xfId="2788"/>
    <cellStyle name="Calculation 14 3 3 3 2" xfId="15173"/>
    <cellStyle name="Calculation 14 3 3 3 2 2" xfId="30234"/>
    <cellStyle name="Calculation 14 3 3 3 3" xfId="15174"/>
    <cellStyle name="Calculation 14 3 3 3 3 2" xfId="30235"/>
    <cellStyle name="Calculation 14 3 3 3 4" xfId="24711"/>
    <cellStyle name="Calculation 14 3 3 3 5" xfId="9650"/>
    <cellStyle name="Calculation 14 3 3 4" xfId="2789"/>
    <cellStyle name="Calculation 14 3 3 4 2" xfId="15175"/>
    <cellStyle name="Calculation 14 3 3 4 2 2" xfId="30236"/>
    <cellStyle name="Calculation 14 3 3 4 3" xfId="15176"/>
    <cellStyle name="Calculation 14 3 3 4 3 2" xfId="30237"/>
    <cellStyle name="Calculation 14 3 3 4 4" xfId="24712"/>
    <cellStyle name="Calculation 14 3 3 4 5" xfId="9651"/>
    <cellStyle name="Calculation 14 3 3 5" xfId="15177"/>
    <cellStyle name="Calculation 14 3 3 5 2" xfId="30238"/>
    <cellStyle name="Calculation 14 3 3 6" xfId="15178"/>
    <cellStyle name="Calculation 14 3 3 6 2" xfId="30239"/>
    <cellStyle name="Calculation 14 3 3 7" xfId="24709"/>
    <cellStyle name="Calculation 14 3 3 8" xfId="9648"/>
    <cellStyle name="Calculation 14 3 4" xfId="2790"/>
    <cellStyle name="Calculation 14 3 4 2" xfId="15179"/>
    <cellStyle name="Calculation 14 3 4 2 2" xfId="30240"/>
    <cellStyle name="Calculation 14 3 4 3" xfId="15180"/>
    <cellStyle name="Calculation 14 3 4 3 2" xfId="30241"/>
    <cellStyle name="Calculation 14 3 4 4" xfId="24713"/>
    <cellStyle name="Calculation 14 3 4 5" xfId="9652"/>
    <cellStyle name="Calculation 14 3 5" xfId="15181"/>
    <cellStyle name="Calculation 14 3 5 2" xfId="30242"/>
    <cellStyle name="Calculation 14 3 6" xfId="15182"/>
    <cellStyle name="Calculation 14 3 6 2" xfId="30243"/>
    <cellStyle name="Calculation 14 3 7" xfId="24704"/>
    <cellStyle name="Calculation 14 3 8" xfId="9643"/>
    <cellStyle name="Calculation 14 4" xfId="2791"/>
    <cellStyle name="Calculation 14 4 2" xfId="2792"/>
    <cellStyle name="Calculation 14 4 2 2" xfId="15183"/>
    <cellStyle name="Calculation 14 4 2 2 2" xfId="30244"/>
    <cellStyle name="Calculation 14 4 2 3" xfId="15184"/>
    <cellStyle name="Calculation 14 4 2 3 2" xfId="30245"/>
    <cellStyle name="Calculation 14 4 2 4" xfId="24715"/>
    <cellStyle name="Calculation 14 4 2 5" xfId="9654"/>
    <cellStyle name="Calculation 14 4 3" xfId="2793"/>
    <cellStyle name="Calculation 14 4 3 2" xfId="15185"/>
    <cellStyle name="Calculation 14 4 3 2 2" xfId="30246"/>
    <cellStyle name="Calculation 14 4 3 3" xfId="15186"/>
    <cellStyle name="Calculation 14 4 3 3 2" xfId="30247"/>
    <cellStyle name="Calculation 14 4 3 4" xfId="24716"/>
    <cellStyle name="Calculation 14 4 3 5" xfId="9655"/>
    <cellStyle name="Calculation 14 4 4" xfId="2794"/>
    <cellStyle name="Calculation 14 4 4 2" xfId="15187"/>
    <cellStyle name="Calculation 14 4 4 2 2" xfId="30248"/>
    <cellStyle name="Calculation 14 4 4 3" xfId="15188"/>
    <cellStyle name="Calculation 14 4 4 3 2" xfId="30249"/>
    <cellStyle name="Calculation 14 4 4 4" xfId="24717"/>
    <cellStyle name="Calculation 14 4 4 5" xfId="9656"/>
    <cellStyle name="Calculation 14 4 5" xfId="15189"/>
    <cellStyle name="Calculation 14 4 5 2" xfId="30250"/>
    <cellStyle name="Calculation 14 4 6" xfId="15190"/>
    <cellStyle name="Calculation 14 4 6 2" xfId="30251"/>
    <cellStyle name="Calculation 14 4 7" xfId="24714"/>
    <cellStyle name="Calculation 14 4 8" xfId="9653"/>
    <cellStyle name="Calculation 14 5" xfId="2795"/>
    <cellStyle name="Calculation 14 5 2" xfId="2796"/>
    <cellStyle name="Calculation 14 5 2 2" xfId="15191"/>
    <cellStyle name="Calculation 14 5 2 2 2" xfId="30252"/>
    <cellStyle name="Calculation 14 5 2 3" xfId="15192"/>
    <cellStyle name="Calculation 14 5 2 3 2" xfId="30253"/>
    <cellStyle name="Calculation 14 5 2 4" xfId="24719"/>
    <cellStyle name="Calculation 14 5 2 5" xfId="9658"/>
    <cellStyle name="Calculation 14 5 3" xfId="2797"/>
    <cellStyle name="Calculation 14 5 3 2" xfId="15193"/>
    <cellStyle name="Calculation 14 5 3 2 2" xfId="30254"/>
    <cellStyle name="Calculation 14 5 3 3" xfId="15194"/>
    <cellStyle name="Calculation 14 5 3 3 2" xfId="30255"/>
    <cellStyle name="Calculation 14 5 3 4" xfId="24720"/>
    <cellStyle name="Calculation 14 5 3 5" xfId="9659"/>
    <cellStyle name="Calculation 14 5 4" xfId="2798"/>
    <cellStyle name="Calculation 14 5 4 2" xfId="15195"/>
    <cellStyle name="Calculation 14 5 4 2 2" xfId="30256"/>
    <cellStyle name="Calculation 14 5 4 3" xfId="15196"/>
    <cellStyle name="Calculation 14 5 4 3 2" xfId="30257"/>
    <cellStyle name="Calculation 14 5 4 4" xfId="24721"/>
    <cellStyle name="Calculation 14 5 4 5" xfId="9660"/>
    <cellStyle name="Calculation 14 5 5" xfId="15197"/>
    <cellStyle name="Calculation 14 5 5 2" xfId="30258"/>
    <cellStyle name="Calculation 14 5 6" xfId="15198"/>
    <cellStyle name="Calculation 14 5 6 2" xfId="30259"/>
    <cellStyle name="Calculation 14 5 7" xfId="24718"/>
    <cellStyle name="Calculation 14 5 8" xfId="9657"/>
    <cellStyle name="Calculation 14 6" xfId="2799"/>
    <cellStyle name="Calculation 14 6 2" xfId="7041"/>
    <cellStyle name="Calculation 14 6 2 2" xfId="15199"/>
    <cellStyle name="Calculation 14 6 2 2 2" xfId="30260"/>
    <cellStyle name="Calculation 14 6 2 3" xfId="28232"/>
    <cellStyle name="Calculation 14 6 2 4" xfId="13171"/>
    <cellStyle name="Calculation 14 6 3" xfId="15200"/>
    <cellStyle name="Calculation 14 6 3 2" xfId="30261"/>
    <cellStyle name="Calculation 14 6 4" xfId="15201"/>
    <cellStyle name="Calculation 14 6 4 2" xfId="30262"/>
    <cellStyle name="Calculation 14 6 5" xfId="24722"/>
    <cellStyle name="Calculation 14 6 6" xfId="9661"/>
    <cellStyle name="Calculation 14 7" xfId="7042"/>
    <cellStyle name="Calculation 14 7 2" xfId="7043"/>
    <cellStyle name="Calculation 14 7 2 2" xfId="15202"/>
    <cellStyle name="Calculation 14 7 2 2 2" xfId="30263"/>
    <cellStyle name="Calculation 14 7 2 3" xfId="28234"/>
    <cellStyle name="Calculation 14 7 2 4" xfId="13173"/>
    <cellStyle name="Calculation 14 7 3" xfId="15203"/>
    <cellStyle name="Calculation 14 7 3 2" xfId="30264"/>
    <cellStyle name="Calculation 14 7 4" xfId="28233"/>
    <cellStyle name="Calculation 14 7 5" xfId="13172"/>
    <cellStyle name="Calculation 14 8" xfId="7044"/>
    <cellStyle name="Calculation 14 8 2" xfId="15204"/>
    <cellStyle name="Calculation 14 8 2 2" xfId="30265"/>
    <cellStyle name="Calculation 14 8 3" xfId="28235"/>
    <cellStyle name="Calculation 14 8 4" xfId="13174"/>
    <cellStyle name="Calculation 14 9" xfId="7045"/>
    <cellStyle name="Calculation 14 9 2" xfId="15205"/>
    <cellStyle name="Calculation 14 9 2 2" xfId="30266"/>
    <cellStyle name="Calculation 14 9 3" xfId="28236"/>
    <cellStyle name="Calculation 14 9 4" xfId="13175"/>
    <cellStyle name="Calculation 14_Bidder C- TOTAL EURO Converted" xfId="1154"/>
    <cellStyle name="Calculation 15" xfId="639"/>
    <cellStyle name="Calculation 15 10" xfId="15206"/>
    <cellStyle name="Calculation 15 10 2" xfId="30267"/>
    <cellStyle name="Calculation 15 11" xfId="15207"/>
    <cellStyle name="Calculation 15 11 2" xfId="30268"/>
    <cellStyle name="Calculation 15 12" xfId="24304"/>
    <cellStyle name="Calculation 15 13" xfId="9243"/>
    <cellStyle name="Calculation 15 2" xfId="1155"/>
    <cellStyle name="Calculation 15 2 10" xfId="15208"/>
    <cellStyle name="Calculation 15 2 10 2" xfId="30269"/>
    <cellStyle name="Calculation 15 2 11" xfId="24458"/>
    <cellStyle name="Calculation 15 2 12" xfId="9397"/>
    <cellStyle name="Calculation 15 2 2" xfId="2800"/>
    <cellStyle name="Calculation 15 2 2 2" xfId="2801"/>
    <cellStyle name="Calculation 15 2 2 2 2" xfId="15209"/>
    <cellStyle name="Calculation 15 2 2 2 2 2" xfId="30270"/>
    <cellStyle name="Calculation 15 2 2 2 3" xfId="15210"/>
    <cellStyle name="Calculation 15 2 2 2 3 2" xfId="30271"/>
    <cellStyle name="Calculation 15 2 2 2 4" xfId="24724"/>
    <cellStyle name="Calculation 15 2 2 2 5" xfId="9663"/>
    <cellStyle name="Calculation 15 2 2 3" xfId="2802"/>
    <cellStyle name="Calculation 15 2 2 3 2" xfId="15211"/>
    <cellStyle name="Calculation 15 2 2 3 2 2" xfId="30272"/>
    <cellStyle name="Calculation 15 2 2 3 3" xfId="15212"/>
    <cellStyle name="Calculation 15 2 2 3 3 2" xfId="30273"/>
    <cellStyle name="Calculation 15 2 2 3 4" xfId="24725"/>
    <cellStyle name="Calculation 15 2 2 3 5" xfId="9664"/>
    <cellStyle name="Calculation 15 2 2 4" xfId="2803"/>
    <cellStyle name="Calculation 15 2 2 4 2" xfId="15213"/>
    <cellStyle name="Calculation 15 2 2 4 2 2" xfId="30274"/>
    <cellStyle name="Calculation 15 2 2 4 3" xfId="15214"/>
    <cellStyle name="Calculation 15 2 2 4 3 2" xfId="30275"/>
    <cellStyle name="Calculation 15 2 2 4 4" xfId="24726"/>
    <cellStyle name="Calculation 15 2 2 4 5" xfId="9665"/>
    <cellStyle name="Calculation 15 2 2 5" xfId="15215"/>
    <cellStyle name="Calculation 15 2 2 5 2" xfId="30276"/>
    <cellStyle name="Calculation 15 2 2 6" xfId="15216"/>
    <cellStyle name="Calculation 15 2 2 6 2" xfId="30277"/>
    <cellStyle name="Calculation 15 2 2 7" xfId="24723"/>
    <cellStyle name="Calculation 15 2 2 8" xfId="9662"/>
    <cellStyle name="Calculation 15 2 3" xfId="2804"/>
    <cellStyle name="Calculation 15 2 3 2" xfId="2805"/>
    <cellStyle name="Calculation 15 2 3 2 2" xfId="15217"/>
    <cellStyle name="Calculation 15 2 3 2 2 2" xfId="30278"/>
    <cellStyle name="Calculation 15 2 3 2 3" xfId="15218"/>
    <cellStyle name="Calculation 15 2 3 2 3 2" xfId="30279"/>
    <cellStyle name="Calculation 15 2 3 2 4" xfId="24728"/>
    <cellStyle name="Calculation 15 2 3 2 5" xfId="9667"/>
    <cellStyle name="Calculation 15 2 3 3" xfId="2806"/>
    <cellStyle name="Calculation 15 2 3 3 2" xfId="15219"/>
    <cellStyle name="Calculation 15 2 3 3 2 2" xfId="30280"/>
    <cellStyle name="Calculation 15 2 3 3 3" xfId="15220"/>
    <cellStyle name="Calculation 15 2 3 3 3 2" xfId="30281"/>
    <cellStyle name="Calculation 15 2 3 3 4" xfId="24729"/>
    <cellStyle name="Calculation 15 2 3 3 5" xfId="9668"/>
    <cellStyle name="Calculation 15 2 3 4" xfId="2807"/>
    <cellStyle name="Calculation 15 2 3 4 2" xfId="15221"/>
    <cellStyle name="Calculation 15 2 3 4 2 2" xfId="30282"/>
    <cellStyle name="Calculation 15 2 3 4 3" xfId="15222"/>
    <cellStyle name="Calculation 15 2 3 4 3 2" xfId="30283"/>
    <cellStyle name="Calculation 15 2 3 4 4" xfId="24730"/>
    <cellStyle name="Calculation 15 2 3 4 5" xfId="9669"/>
    <cellStyle name="Calculation 15 2 3 5" xfId="15223"/>
    <cellStyle name="Calculation 15 2 3 5 2" xfId="30284"/>
    <cellStyle name="Calculation 15 2 3 6" xfId="15224"/>
    <cellStyle name="Calculation 15 2 3 6 2" xfId="30285"/>
    <cellStyle name="Calculation 15 2 3 7" xfId="24727"/>
    <cellStyle name="Calculation 15 2 3 8" xfId="9666"/>
    <cellStyle name="Calculation 15 2 4" xfId="2808"/>
    <cellStyle name="Calculation 15 2 4 2" xfId="7046"/>
    <cellStyle name="Calculation 15 2 4 2 2" xfId="15225"/>
    <cellStyle name="Calculation 15 2 4 2 2 2" xfId="30286"/>
    <cellStyle name="Calculation 15 2 4 2 3" xfId="28237"/>
    <cellStyle name="Calculation 15 2 4 2 4" xfId="13176"/>
    <cellStyle name="Calculation 15 2 4 3" xfId="7047"/>
    <cellStyle name="Calculation 15 2 4 3 2" xfId="15226"/>
    <cellStyle name="Calculation 15 2 4 3 2 2" xfId="30287"/>
    <cellStyle name="Calculation 15 2 4 3 3" xfId="28238"/>
    <cellStyle name="Calculation 15 2 4 3 4" xfId="13177"/>
    <cellStyle name="Calculation 15 2 4 4" xfId="15227"/>
    <cellStyle name="Calculation 15 2 4 4 2" xfId="30288"/>
    <cellStyle name="Calculation 15 2 4 5" xfId="15228"/>
    <cellStyle name="Calculation 15 2 4 5 2" xfId="30289"/>
    <cellStyle name="Calculation 15 2 4 6" xfId="24731"/>
    <cellStyle name="Calculation 15 2 4 7" xfId="9670"/>
    <cellStyle name="Calculation 15 2 5" xfId="7048"/>
    <cellStyle name="Calculation 15 2 5 2" xfId="7049"/>
    <cellStyle name="Calculation 15 2 5 2 2" xfId="15229"/>
    <cellStyle name="Calculation 15 2 5 2 2 2" xfId="30290"/>
    <cellStyle name="Calculation 15 2 5 2 3" xfId="28240"/>
    <cellStyle name="Calculation 15 2 5 2 4" xfId="13179"/>
    <cellStyle name="Calculation 15 2 5 3" xfId="15230"/>
    <cellStyle name="Calculation 15 2 5 3 2" xfId="30291"/>
    <cellStyle name="Calculation 15 2 5 4" xfId="28239"/>
    <cellStyle name="Calculation 15 2 5 5" xfId="13178"/>
    <cellStyle name="Calculation 15 2 6" xfId="7050"/>
    <cellStyle name="Calculation 15 2 6 2" xfId="7051"/>
    <cellStyle name="Calculation 15 2 6 2 2" xfId="15231"/>
    <cellStyle name="Calculation 15 2 6 2 2 2" xfId="30292"/>
    <cellStyle name="Calculation 15 2 6 2 3" xfId="28242"/>
    <cellStyle name="Calculation 15 2 6 2 4" xfId="13181"/>
    <cellStyle name="Calculation 15 2 6 3" xfId="15232"/>
    <cellStyle name="Calculation 15 2 6 3 2" xfId="30293"/>
    <cellStyle name="Calculation 15 2 6 4" xfId="28241"/>
    <cellStyle name="Calculation 15 2 6 5" xfId="13180"/>
    <cellStyle name="Calculation 15 2 7" xfId="7052"/>
    <cellStyle name="Calculation 15 2 7 2" xfId="15233"/>
    <cellStyle name="Calculation 15 2 7 2 2" xfId="30294"/>
    <cellStyle name="Calculation 15 2 7 3" xfId="28243"/>
    <cellStyle name="Calculation 15 2 7 4" xfId="13182"/>
    <cellStyle name="Calculation 15 2 8" xfId="7053"/>
    <cellStyle name="Calculation 15 2 8 2" xfId="15234"/>
    <cellStyle name="Calculation 15 2 8 2 2" xfId="30295"/>
    <cellStyle name="Calculation 15 2 8 3" xfId="28244"/>
    <cellStyle name="Calculation 15 2 8 4" xfId="13183"/>
    <cellStyle name="Calculation 15 2 9" xfId="15235"/>
    <cellStyle name="Calculation 15 2 9 2" xfId="30296"/>
    <cellStyle name="Calculation 15 3" xfId="2809"/>
    <cellStyle name="Calculation 15 3 2" xfId="2810"/>
    <cellStyle name="Calculation 15 3 2 2" xfId="2811"/>
    <cellStyle name="Calculation 15 3 2 2 2" xfId="15236"/>
    <cellStyle name="Calculation 15 3 2 2 2 2" xfId="30297"/>
    <cellStyle name="Calculation 15 3 2 2 3" xfId="15237"/>
    <cellStyle name="Calculation 15 3 2 2 3 2" xfId="30298"/>
    <cellStyle name="Calculation 15 3 2 2 4" xfId="24734"/>
    <cellStyle name="Calculation 15 3 2 2 5" xfId="9673"/>
    <cellStyle name="Calculation 15 3 2 3" xfId="2812"/>
    <cellStyle name="Calculation 15 3 2 3 2" xfId="15238"/>
    <cellStyle name="Calculation 15 3 2 3 2 2" xfId="30299"/>
    <cellStyle name="Calculation 15 3 2 3 3" xfId="15239"/>
    <cellStyle name="Calculation 15 3 2 3 3 2" xfId="30300"/>
    <cellStyle name="Calculation 15 3 2 3 4" xfId="24735"/>
    <cellStyle name="Calculation 15 3 2 3 5" xfId="9674"/>
    <cellStyle name="Calculation 15 3 2 4" xfId="2813"/>
    <cellStyle name="Calculation 15 3 2 4 2" xfId="15240"/>
    <cellStyle name="Calculation 15 3 2 4 2 2" xfId="30301"/>
    <cellStyle name="Calculation 15 3 2 4 3" xfId="15241"/>
    <cellStyle name="Calculation 15 3 2 4 3 2" xfId="30302"/>
    <cellStyle name="Calculation 15 3 2 4 4" xfId="24736"/>
    <cellStyle name="Calculation 15 3 2 4 5" xfId="9675"/>
    <cellStyle name="Calculation 15 3 2 5" xfId="15242"/>
    <cellStyle name="Calculation 15 3 2 5 2" xfId="30303"/>
    <cellStyle name="Calculation 15 3 2 6" xfId="15243"/>
    <cellStyle name="Calculation 15 3 2 6 2" xfId="30304"/>
    <cellStyle name="Calculation 15 3 2 7" xfId="24733"/>
    <cellStyle name="Calculation 15 3 2 8" xfId="9672"/>
    <cellStyle name="Calculation 15 3 3" xfId="2814"/>
    <cellStyle name="Calculation 15 3 3 2" xfId="2815"/>
    <cellStyle name="Calculation 15 3 3 2 2" xfId="15244"/>
    <cellStyle name="Calculation 15 3 3 2 2 2" xfId="30305"/>
    <cellStyle name="Calculation 15 3 3 2 3" xfId="15245"/>
    <cellStyle name="Calculation 15 3 3 2 3 2" xfId="30306"/>
    <cellStyle name="Calculation 15 3 3 2 4" xfId="24738"/>
    <cellStyle name="Calculation 15 3 3 2 5" xfId="9677"/>
    <cellStyle name="Calculation 15 3 3 3" xfId="2816"/>
    <cellStyle name="Calculation 15 3 3 3 2" xfId="15246"/>
    <cellStyle name="Calculation 15 3 3 3 2 2" xfId="30307"/>
    <cellStyle name="Calculation 15 3 3 3 3" xfId="15247"/>
    <cellStyle name="Calculation 15 3 3 3 3 2" xfId="30308"/>
    <cellStyle name="Calculation 15 3 3 3 4" xfId="24739"/>
    <cellStyle name="Calculation 15 3 3 3 5" xfId="9678"/>
    <cellStyle name="Calculation 15 3 3 4" xfId="2817"/>
    <cellStyle name="Calculation 15 3 3 4 2" xfId="15248"/>
    <cellStyle name="Calculation 15 3 3 4 2 2" xfId="30309"/>
    <cellStyle name="Calculation 15 3 3 4 3" xfId="15249"/>
    <cellStyle name="Calculation 15 3 3 4 3 2" xfId="30310"/>
    <cellStyle name="Calculation 15 3 3 4 4" xfId="24740"/>
    <cellStyle name="Calculation 15 3 3 4 5" xfId="9679"/>
    <cellStyle name="Calculation 15 3 3 5" xfId="15250"/>
    <cellStyle name="Calculation 15 3 3 5 2" xfId="30311"/>
    <cellStyle name="Calculation 15 3 3 6" xfId="15251"/>
    <cellStyle name="Calculation 15 3 3 6 2" xfId="30312"/>
    <cellStyle name="Calculation 15 3 3 7" xfId="24737"/>
    <cellStyle name="Calculation 15 3 3 8" xfId="9676"/>
    <cellStyle name="Calculation 15 3 4" xfId="2818"/>
    <cellStyle name="Calculation 15 3 4 2" xfId="15252"/>
    <cellStyle name="Calculation 15 3 4 2 2" xfId="30313"/>
    <cellStyle name="Calculation 15 3 4 3" xfId="15253"/>
    <cellStyle name="Calculation 15 3 4 3 2" xfId="30314"/>
    <cellStyle name="Calculation 15 3 4 4" xfId="24741"/>
    <cellStyle name="Calculation 15 3 4 5" xfId="9680"/>
    <cellStyle name="Calculation 15 3 5" xfId="15254"/>
    <cellStyle name="Calculation 15 3 5 2" xfId="30315"/>
    <cellStyle name="Calculation 15 3 6" xfId="15255"/>
    <cellStyle name="Calculation 15 3 6 2" xfId="30316"/>
    <cellStyle name="Calculation 15 3 7" xfId="24732"/>
    <cellStyle name="Calculation 15 3 8" xfId="9671"/>
    <cellStyle name="Calculation 15 4" xfId="2819"/>
    <cellStyle name="Calculation 15 4 2" xfId="2820"/>
    <cellStyle name="Calculation 15 4 2 2" xfId="15256"/>
    <cellStyle name="Calculation 15 4 2 2 2" xfId="30317"/>
    <cellStyle name="Calculation 15 4 2 3" xfId="15257"/>
    <cellStyle name="Calculation 15 4 2 3 2" xfId="30318"/>
    <cellStyle name="Calculation 15 4 2 4" xfId="24743"/>
    <cellStyle name="Calculation 15 4 2 5" xfId="9682"/>
    <cellStyle name="Calculation 15 4 3" xfId="2821"/>
    <cellStyle name="Calculation 15 4 3 2" xfId="15258"/>
    <cellStyle name="Calculation 15 4 3 2 2" xfId="30319"/>
    <cellStyle name="Calculation 15 4 3 3" xfId="15259"/>
    <cellStyle name="Calculation 15 4 3 3 2" xfId="30320"/>
    <cellStyle name="Calculation 15 4 3 4" xfId="24744"/>
    <cellStyle name="Calculation 15 4 3 5" xfId="9683"/>
    <cellStyle name="Calculation 15 4 4" xfId="2822"/>
    <cellStyle name="Calculation 15 4 4 2" xfId="15260"/>
    <cellStyle name="Calculation 15 4 4 2 2" xfId="30321"/>
    <cellStyle name="Calculation 15 4 4 3" xfId="15261"/>
    <cellStyle name="Calculation 15 4 4 3 2" xfId="30322"/>
    <cellStyle name="Calculation 15 4 4 4" xfId="24745"/>
    <cellStyle name="Calculation 15 4 4 5" xfId="9684"/>
    <cellStyle name="Calculation 15 4 5" xfId="15262"/>
    <cellStyle name="Calculation 15 4 5 2" xfId="30323"/>
    <cellStyle name="Calculation 15 4 6" xfId="15263"/>
    <cellStyle name="Calculation 15 4 6 2" xfId="30324"/>
    <cellStyle name="Calculation 15 4 7" xfId="24742"/>
    <cellStyle name="Calculation 15 4 8" xfId="9681"/>
    <cellStyle name="Calculation 15 5" xfId="2823"/>
    <cellStyle name="Calculation 15 5 2" xfId="2824"/>
    <cellStyle name="Calculation 15 5 2 2" xfId="15264"/>
    <cellStyle name="Calculation 15 5 2 2 2" xfId="30325"/>
    <cellStyle name="Calculation 15 5 2 3" xfId="15265"/>
    <cellStyle name="Calculation 15 5 2 3 2" xfId="30326"/>
    <cellStyle name="Calculation 15 5 2 4" xfId="24747"/>
    <cellStyle name="Calculation 15 5 2 5" xfId="9686"/>
    <cellStyle name="Calculation 15 5 3" xfId="2825"/>
    <cellStyle name="Calculation 15 5 3 2" xfId="15266"/>
    <cellStyle name="Calculation 15 5 3 2 2" xfId="30327"/>
    <cellStyle name="Calculation 15 5 3 3" xfId="15267"/>
    <cellStyle name="Calculation 15 5 3 3 2" xfId="30328"/>
    <cellStyle name="Calculation 15 5 3 4" xfId="24748"/>
    <cellStyle name="Calculation 15 5 3 5" xfId="9687"/>
    <cellStyle name="Calculation 15 5 4" xfId="2826"/>
    <cellStyle name="Calculation 15 5 4 2" xfId="15268"/>
    <cellStyle name="Calculation 15 5 4 2 2" xfId="30329"/>
    <cellStyle name="Calculation 15 5 4 3" xfId="15269"/>
    <cellStyle name="Calculation 15 5 4 3 2" xfId="30330"/>
    <cellStyle name="Calculation 15 5 4 4" xfId="24749"/>
    <cellStyle name="Calculation 15 5 4 5" xfId="9688"/>
    <cellStyle name="Calculation 15 5 5" xfId="15270"/>
    <cellStyle name="Calculation 15 5 5 2" xfId="30331"/>
    <cellStyle name="Calculation 15 5 6" xfId="15271"/>
    <cellStyle name="Calculation 15 5 6 2" xfId="30332"/>
    <cellStyle name="Calculation 15 5 7" xfId="24746"/>
    <cellStyle name="Calculation 15 5 8" xfId="9685"/>
    <cellStyle name="Calculation 15 6" xfId="2827"/>
    <cellStyle name="Calculation 15 6 2" xfId="7054"/>
    <cellStyle name="Calculation 15 6 2 2" xfId="15272"/>
    <cellStyle name="Calculation 15 6 2 2 2" xfId="30333"/>
    <cellStyle name="Calculation 15 6 2 3" xfId="28245"/>
    <cellStyle name="Calculation 15 6 2 4" xfId="13184"/>
    <cellStyle name="Calculation 15 6 3" xfId="15273"/>
    <cellStyle name="Calculation 15 6 3 2" xfId="30334"/>
    <cellStyle name="Calculation 15 6 4" xfId="15274"/>
    <cellStyle name="Calculation 15 6 4 2" xfId="30335"/>
    <cellStyle name="Calculation 15 6 5" xfId="24750"/>
    <cellStyle name="Calculation 15 6 6" xfId="9689"/>
    <cellStyle name="Calculation 15 7" xfId="7055"/>
    <cellStyle name="Calculation 15 7 2" xfId="7056"/>
    <cellStyle name="Calculation 15 7 2 2" xfId="15275"/>
    <cellStyle name="Calculation 15 7 2 2 2" xfId="30336"/>
    <cellStyle name="Calculation 15 7 2 3" xfId="28247"/>
    <cellStyle name="Calculation 15 7 2 4" xfId="13186"/>
    <cellStyle name="Calculation 15 7 3" xfId="15276"/>
    <cellStyle name="Calculation 15 7 3 2" xfId="30337"/>
    <cellStyle name="Calculation 15 7 4" xfId="28246"/>
    <cellStyle name="Calculation 15 7 5" xfId="13185"/>
    <cellStyle name="Calculation 15 8" xfId="7057"/>
    <cellStyle name="Calculation 15 8 2" xfId="15277"/>
    <cellStyle name="Calculation 15 8 2 2" xfId="30338"/>
    <cellStyle name="Calculation 15 8 3" xfId="28248"/>
    <cellStyle name="Calculation 15 8 4" xfId="13187"/>
    <cellStyle name="Calculation 15 9" xfId="7058"/>
    <cellStyle name="Calculation 15 9 2" xfId="15278"/>
    <cellStyle name="Calculation 15 9 2 2" xfId="30339"/>
    <cellStyle name="Calculation 15 9 3" xfId="28249"/>
    <cellStyle name="Calculation 15 9 4" xfId="13188"/>
    <cellStyle name="Calculation 15_Bidder C- TOTAL EURO Converted" xfId="1156"/>
    <cellStyle name="Calculation 16" xfId="640"/>
    <cellStyle name="Calculation 16 10" xfId="15279"/>
    <cellStyle name="Calculation 16 10 2" xfId="30340"/>
    <cellStyle name="Calculation 16 11" xfId="15280"/>
    <cellStyle name="Calculation 16 11 2" xfId="30341"/>
    <cellStyle name="Calculation 16 12" xfId="24305"/>
    <cellStyle name="Calculation 16 13" xfId="9244"/>
    <cellStyle name="Calculation 16 2" xfId="1157"/>
    <cellStyle name="Calculation 16 2 10" xfId="15281"/>
    <cellStyle name="Calculation 16 2 10 2" xfId="30342"/>
    <cellStyle name="Calculation 16 2 11" xfId="24459"/>
    <cellStyle name="Calculation 16 2 12" xfId="9398"/>
    <cellStyle name="Calculation 16 2 2" xfId="2828"/>
    <cellStyle name="Calculation 16 2 2 2" xfId="2829"/>
    <cellStyle name="Calculation 16 2 2 2 2" xfId="15282"/>
    <cellStyle name="Calculation 16 2 2 2 2 2" xfId="30343"/>
    <cellStyle name="Calculation 16 2 2 2 3" xfId="15283"/>
    <cellStyle name="Calculation 16 2 2 2 3 2" xfId="30344"/>
    <cellStyle name="Calculation 16 2 2 2 4" xfId="24752"/>
    <cellStyle name="Calculation 16 2 2 2 5" xfId="9691"/>
    <cellStyle name="Calculation 16 2 2 3" xfId="2830"/>
    <cellStyle name="Calculation 16 2 2 3 2" xfId="15284"/>
    <cellStyle name="Calculation 16 2 2 3 2 2" xfId="30345"/>
    <cellStyle name="Calculation 16 2 2 3 3" xfId="15285"/>
    <cellStyle name="Calculation 16 2 2 3 3 2" xfId="30346"/>
    <cellStyle name="Calculation 16 2 2 3 4" xfId="24753"/>
    <cellStyle name="Calculation 16 2 2 3 5" xfId="9692"/>
    <cellStyle name="Calculation 16 2 2 4" xfId="2831"/>
    <cellStyle name="Calculation 16 2 2 4 2" xfId="15286"/>
    <cellStyle name="Calculation 16 2 2 4 2 2" xfId="30347"/>
    <cellStyle name="Calculation 16 2 2 4 3" xfId="15287"/>
    <cellStyle name="Calculation 16 2 2 4 3 2" xfId="30348"/>
    <cellStyle name="Calculation 16 2 2 4 4" xfId="24754"/>
    <cellStyle name="Calculation 16 2 2 4 5" xfId="9693"/>
    <cellStyle name="Calculation 16 2 2 5" xfId="15288"/>
    <cellStyle name="Calculation 16 2 2 5 2" xfId="30349"/>
    <cellStyle name="Calculation 16 2 2 6" xfId="15289"/>
    <cellStyle name="Calculation 16 2 2 6 2" xfId="30350"/>
    <cellStyle name="Calculation 16 2 2 7" xfId="24751"/>
    <cellStyle name="Calculation 16 2 2 8" xfId="9690"/>
    <cellStyle name="Calculation 16 2 3" xfId="2832"/>
    <cellStyle name="Calculation 16 2 3 2" xfId="2833"/>
    <cellStyle name="Calculation 16 2 3 2 2" xfId="15290"/>
    <cellStyle name="Calculation 16 2 3 2 2 2" xfId="30351"/>
    <cellStyle name="Calculation 16 2 3 2 3" xfId="15291"/>
    <cellStyle name="Calculation 16 2 3 2 3 2" xfId="30352"/>
    <cellStyle name="Calculation 16 2 3 2 4" xfId="24756"/>
    <cellStyle name="Calculation 16 2 3 2 5" xfId="9695"/>
    <cellStyle name="Calculation 16 2 3 3" xfId="2834"/>
    <cellStyle name="Calculation 16 2 3 3 2" xfId="15292"/>
    <cellStyle name="Calculation 16 2 3 3 2 2" xfId="30353"/>
    <cellStyle name="Calculation 16 2 3 3 3" xfId="15293"/>
    <cellStyle name="Calculation 16 2 3 3 3 2" xfId="30354"/>
    <cellStyle name="Calculation 16 2 3 3 4" xfId="24757"/>
    <cellStyle name="Calculation 16 2 3 3 5" xfId="9696"/>
    <cellStyle name="Calculation 16 2 3 4" xfId="2835"/>
    <cellStyle name="Calculation 16 2 3 4 2" xfId="15294"/>
    <cellStyle name="Calculation 16 2 3 4 2 2" xfId="30355"/>
    <cellStyle name="Calculation 16 2 3 4 3" xfId="15295"/>
    <cellStyle name="Calculation 16 2 3 4 3 2" xfId="30356"/>
    <cellStyle name="Calculation 16 2 3 4 4" xfId="24758"/>
    <cellStyle name="Calculation 16 2 3 4 5" xfId="9697"/>
    <cellStyle name="Calculation 16 2 3 5" xfId="15296"/>
    <cellStyle name="Calculation 16 2 3 5 2" xfId="30357"/>
    <cellStyle name="Calculation 16 2 3 6" xfId="15297"/>
    <cellStyle name="Calculation 16 2 3 6 2" xfId="30358"/>
    <cellStyle name="Calculation 16 2 3 7" xfId="24755"/>
    <cellStyle name="Calculation 16 2 3 8" xfId="9694"/>
    <cellStyle name="Calculation 16 2 4" xfId="2836"/>
    <cellStyle name="Calculation 16 2 4 2" xfId="7059"/>
    <cellStyle name="Calculation 16 2 4 2 2" xfId="15298"/>
    <cellStyle name="Calculation 16 2 4 2 2 2" xfId="30359"/>
    <cellStyle name="Calculation 16 2 4 2 3" xfId="28250"/>
    <cellStyle name="Calculation 16 2 4 2 4" xfId="13189"/>
    <cellStyle name="Calculation 16 2 4 3" xfId="7060"/>
    <cellStyle name="Calculation 16 2 4 3 2" xfId="15299"/>
    <cellStyle name="Calculation 16 2 4 3 2 2" xfId="30360"/>
    <cellStyle name="Calculation 16 2 4 3 3" xfId="28251"/>
    <cellStyle name="Calculation 16 2 4 3 4" xfId="13190"/>
    <cellStyle name="Calculation 16 2 4 4" xfId="15300"/>
    <cellStyle name="Calculation 16 2 4 4 2" xfId="30361"/>
    <cellStyle name="Calculation 16 2 4 5" xfId="15301"/>
    <cellStyle name="Calculation 16 2 4 5 2" xfId="30362"/>
    <cellStyle name="Calculation 16 2 4 6" xfId="24759"/>
    <cellStyle name="Calculation 16 2 4 7" xfId="9698"/>
    <cellStyle name="Calculation 16 2 5" xfId="7061"/>
    <cellStyle name="Calculation 16 2 5 2" xfId="7062"/>
    <cellStyle name="Calculation 16 2 5 2 2" xfId="15302"/>
    <cellStyle name="Calculation 16 2 5 2 2 2" xfId="30363"/>
    <cellStyle name="Calculation 16 2 5 2 3" xfId="28253"/>
    <cellStyle name="Calculation 16 2 5 2 4" xfId="13192"/>
    <cellStyle name="Calculation 16 2 5 3" xfId="15303"/>
    <cellStyle name="Calculation 16 2 5 3 2" xfId="30364"/>
    <cellStyle name="Calculation 16 2 5 4" xfId="28252"/>
    <cellStyle name="Calculation 16 2 5 5" xfId="13191"/>
    <cellStyle name="Calculation 16 2 6" xfId="7063"/>
    <cellStyle name="Calculation 16 2 6 2" xfId="7064"/>
    <cellStyle name="Calculation 16 2 6 2 2" xfId="15304"/>
    <cellStyle name="Calculation 16 2 6 2 2 2" xfId="30365"/>
    <cellStyle name="Calculation 16 2 6 2 3" xfId="28255"/>
    <cellStyle name="Calculation 16 2 6 2 4" xfId="13194"/>
    <cellStyle name="Calculation 16 2 6 3" xfId="15305"/>
    <cellStyle name="Calculation 16 2 6 3 2" xfId="30366"/>
    <cellStyle name="Calculation 16 2 6 4" xfId="28254"/>
    <cellStyle name="Calculation 16 2 6 5" xfId="13193"/>
    <cellStyle name="Calculation 16 2 7" xfId="7065"/>
    <cellStyle name="Calculation 16 2 7 2" xfId="15306"/>
    <cellStyle name="Calculation 16 2 7 2 2" xfId="30367"/>
    <cellStyle name="Calculation 16 2 7 3" xfId="28256"/>
    <cellStyle name="Calculation 16 2 7 4" xfId="13195"/>
    <cellStyle name="Calculation 16 2 8" xfId="7066"/>
    <cellStyle name="Calculation 16 2 8 2" xfId="15307"/>
    <cellStyle name="Calculation 16 2 8 2 2" xfId="30368"/>
    <cellStyle name="Calculation 16 2 8 3" xfId="28257"/>
    <cellStyle name="Calculation 16 2 8 4" xfId="13196"/>
    <cellStyle name="Calculation 16 2 9" xfId="15308"/>
    <cellStyle name="Calculation 16 2 9 2" xfId="30369"/>
    <cellStyle name="Calculation 16 3" xfId="2837"/>
    <cellStyle name="Calculation 16 3 2" xfId="2838"/>
    <cellStyle name="Calculation 16 3 2 2" xfId="2839"/>
    <cellStyle name="Calculation 16 3 2 2 2" xfId="15309"/>
    <cellStyle name="Calculation 16 3 2 2 2 2" xfId="30370"/>
    <cellStyle name="Calculation 16 3 2 2 3" xfId="15310"/>
    <cellStyle name="Calculation 16 3 2 2 3 2" xfId="30371"/>
    <cellStyle name="Calculation 16 3 2 2 4" xfId="24762"/>
    <cellStyle name="Calculation 16 3 2 2 5" xfId="9701"/>
    <cellStyle name="Calculation 16 3 2 3" xfId="2840"/>
    <cellStyle name="Calculation 16 3 2 3 2" xfId="15311"/>
    <cellStyle name="Calculation 16 3 2 3 2 2" xfId="30372"/>
    <cellStyle name="Calculation 16 3 2 3 3" xfId="15312"/>
    <cellStyle name="Calculation 16 3 2 3 3 2" xfId="30373"/>
    <cellStyle name="Calculation 16 3 2 3 4" xfId="24763"/>
    <cellStyle name="Calculation 16 3 2 3 5" xfId="9702"/>
    <cellStyle name="Calculation 16 3 2 4" xfId="2841"/>
    <cellStyle name="Calculation 16 3 2 4 2" xfId="15313"/>
    <cellStyle name="Calculation 16 3 2 4 2 2" xfId="30374"/>
    <cellStyle name="Calculation 16 3 2 4 3" xfId="15314"/>
    <cellStyle name="Calculation 16 3 2 4 3 2" xfId="30375"/>
    <cellStyle name="Calculation 16 3 2 4 4" xfId="24764"/>
    <cellStyle name="Calculation 16 3 2 4 5" xfId="9703"/>
    <cellStyle name="Calculation 16 3 2 5" xfId="15315"/>
    <cellStyle name="Calculation 16 3 2 5 2" xfId="30376"/>
    <cellStyle name="Calculation 16 3 2 6" xfId="15316"/>
    <cellStyle name="Calculation 16 3 2 6 2" xfId="30377"/>
    <cellStyle name="Calculation 16 3 2 7" xfId="24761"/>
    <cellStyle name="Calculation 16 3 2 8" xfId="9700"/>
    <cellStyle name="Calculation 16 3 3" xfId="2842"/>
    <cellStyle name="Calculation 16 3 3 2" xfId="2843"/>
    <cellStyle name="Calculation 16 3 3 2 2" xfId="15317"/>
    <cellStyle name="Calculation 16 3 3 2 2 2" xfId="30378"/>
    <cellStyle name="Calculation 16 3 3 2 3" xfId="15318"/>
    <cellStyle name="Calculation 16 3 3 2 3 2" xfId="30379"/>
    <cellStyle name="Calculation 16 3 3 2 4" xfId="24766"/>
    <cellStyle name="Calculation 16 3 3 2 5" xfId="9705"/>
    <cellStyle name="Calculation 16 3 3 3" xfId="2844"/>
    <cellStyle name="Calculation 16 3 3 3 2" xfId="15319"/>
    <cellStyle name="Calculation 16 3 3 3 2 2" xfId="30380"/>
    <cellStyle name="Calculation 16 3 3 3 3" xfId="15320"/>
    <cellStyle name="Calculation 16 3 3 3 3 2" xfId="30381"/>
    <cellStyle name="Calculation 16 3 3 3 4" xfId="24767"/>
    <cellStyle name="Calculation 16 3 3 3 5" xfId="9706"/>
    <cellStyle name="Calculation 16 3 3 4" xfId="2845"/>
    <cellStyle name="Calculation 16 3 3 4 2" xfId="15321"/>
    <cellStyle name="Calculation 16 3 3 4 2 2" xfId="30382"/>
    <cellStyle name="Calculation 16 3 3 4 3" xfId="15322"/>
    <cellStyle name="Calculation 16 3 3 4 3 2" xfId="30383"/>
    <cellStyle name="Calculation 16 3 3 4 4" xfId="24768"/>
    <cellStyle name="Calculation 16 3 3 4 5" xfId="9707"/>
    <cellStyle name="Calculation 16 3 3 5" xfId="15323"/>
    <cellStyle name="Calculation 16 3 3 5 2" xfId="30384"/>
    <cellStyle name="Calculation 16 3 3 6" xfId="15324"/>
    <cellStyle name="Calculation 16 3 3 6 2" xfId="30385"/>
    <cellStyle name="Calculation 16 3 3 7" xfId="24765"/>
    <cellStyle name="Calculation 16 3 3 8" xfId="9704"/>
    <cellStyle name="Calculation 16 3 4" xfId="2846"/>
    <cellStyle name="Calculation 16 3 4 2" xfId="15325"/>
    <cellStyle name="Calculation 16 3 4 2 2" xfId="30386"/>
    <cellStyle name="Calculation 16 3 4 3" xfId="15326"/>
    <cellStyle name="Calculation 16 3 4 3 2" xfId="30387"/>
    <cellStyle name="Calculation 16 3 4 4" xfId="24769"/>
    <cellStyle name="Calculation 16 3 4 5" xfId="9708"/>
    <cellStyle name="Calculation 16 3 5" xfId="15327"/>
    <cellStyle name="Calculation 16 3 5 2" xfId="30388"/>
    <cellStyle name="Calculation 16 3 6" xfId="15328"/>
    <cellStyle name="Calculation 16 3 6 2" xfId="30389"/>
    <cellStyle name="Calculation 16 3 7" xfId="24760"/>
    <cellStyle name="Calculation 16 3 8" xfId="9699"/>
    <cellStyle name="Calculation 16 4" xfId="2847"/>
    <cellStyle name="Calculation 16 4 2" xfId="2848"/>
    <cellStyle name="Calculation 16 4 2 2" xfId="15329"/>
    <cellStyle name="Calculation 16 4 2 2 2" xfId="30390"/>
    <cellStyle name="Calculation 16 4 2 3" xfId="15330"/>
    <cellStyle name="Calculation 16 4 2 3 2" xfId="30391"/>
    <cellStyle name="Calculation 16 4 2 4" xfId="24771"/>
    <cellStyle name="Calculation 16 4 2 5" xfId="9710"/>
    <cellStyle name="Calculation 16 4 3" xfId="2849"/>
    <cellStyle name="Calculation 16 4 3 2" xfId="15331"/>
    <cellStyle name="Calculation 16 4 3 2 2" xfId="30392"/>
    <cellStyle name="Calculation 16 4 3 3" xfId="15332"/>
    <cellStyle name="Calculation 16 4 3 3 2" xfId="30393"/>
    <cellStyle name="Calculation 16 4 3 4" xfId="24772"/>
    <cellStyle name="Calculation 16 4 3 5" xfId="9711"/>
    <cellStyle name="Calculation 16 4 4" xfId="2850"/>
    <cellStyle name="Calculation 16 4 4 2" xfId="15333"/>
    <cellStyle name="Calculation 16 4 4 2 2" xfId="30394"/>
    <cellStyle name="Calculation 16 4 4 3" xfId="15334"/>
    <cellStyle name="Calculation 16 4 4 3 2" xfId="30395"/>
    <cellStyle name="Calculation 16 4 4 4" xfId="24773"/>
    <cellStyle name="Calculation 16 4 4 5" xfId="9712"/>
    <cellStyle name="Calculation 16 4 5" xfId="15335"/>
    <cellStyle name="Calculation 16 4 5 2" xfId="30396"/>
    <cellStyle name="Calculation 16 4 6" xfId="15336"/>
    <cellStyle name="Calculation 16 4 6 2" xfId="30397"/>
    <cellStyle name="Calculation 16 4 7" xfId="24770"/>
    <cellStyle name="Calculation 16 4 8" xfId="9709"/>
    <cellStyle name="Calculation 16 5" xfId="2851"/>
    <cellStyle name="Calculation 16 5 2" xfId="2852"/>
    <cellStyle name="Calculation 16 5 2 2" xfId="15337"/>
    <cellStyle name="Calculation 16 5 2 2 2" xfId="30398"/>
    <cellStyle name="Calculation 16 5 2 3" xfId="15338"/>
    <cellStyle name="Calculation 16 5 2 3 2" xfId="30399"/>
    <cellStyle name="Calculation 16 5 2 4" xfId="24775"/>
    <cellStyle name="Calculation 16 5 2 5" xfId="9714"/>
    <cellStyle name="Calculation 16 5 3" xfId="2853"/>
    <cellStyle name="Calculation 16 5 3 2" xfId="15339"/>
    <cellStyle name="Calculation 16 5 3 2 2" xfId="30400"/>
    <cellStyle name="Calculation 16 5 3 3" xfId="15340"/>
    <cellStyle name="Calculation 16 5 3 3 2" xfId="30401"/>
    <cellStyle name="Calculation 16 5 3 4" xfId="24776"/>
    <cellStyle name="Calculation 16 5 3 5" xfId="9715"/>
    <cellStyle name="Calculation 16 5 4" xfId="2854"/>
    <cellStyle name="Calculation 16 5 4 2" xfId="15341"/>
    <cellStyle name="Calculation 16 5 4 2 2" xfId="30402"/>
    <cellStyle name="Calculation 16 5 4 3" xfId="15342"/>
    <cellStyle name="Calculation 16 5 4 3 2" xfId="30403"/>
    <cellStyle name="Calculation 16 5 4 4" xfId="24777"/>
    <cellStyle name="Calculation 16 5 4 5" xfId="9716"/>
    <cellStyle name="Calculation 16 5 5" xfId="15343"/>
    <cellStyle name="Calculation 16 5 5 2" xfId="30404"/>
    <cellStyle name="Calculation 16 5 6" xfId="15344"/>
    <cellStyle name="Calculation 16 5 6 2" xfId="30405"/>
    <cellStyle name="Calculation 16 5 7" xfId="24774"/>
    <cellStyle name="Calculation 16 5 8" xfId="9713"/>
    <cellStyle name="Calculation 16 6" xfId="2855"/>
    <cellStyle name="Calculation 16 6 2" xfId="7067"/>
    <cellStyle name="Calculation 16 6 2 2" xfId="15345"/>
    <cellStyle name="Calculation 16 6 2 2 2" xfId="30406"/>
    <cellStyle name="Calculation 16 6 2 3" xfId="28258"/>
    <cellStyle name="Calculation 16 6 2 4" xfId="13197"/>
    <cellStyle name="Calculation 16 6 3" xfId="15346"/>
    <cellStyle name="Calculation 16 6 3 2" xfId="30407"/>
    <cellStyle name="Calculation 16 6 4" xfId="15347"/>
    <cellStyle name="Calculation 16 6 4 2" xfId="30408"/>
    <cellStyle name="Calculation 16 6 5" xfId="24778"/>
    <cellStyle name="Calculation 16 6 6" xfId="9717"/>
    <cellStyle name="Calculation 16 7" xfId="7068"/>
    <cellStyle name="Calculation 16 7 2" xfId="7069"/>
    <cellStyle name="Calculation 16 7 2 2" xfId="15348"/>
    <cellStyle name="Calculation 16 7 2 2 2" xfId="30409"/>
    <cellStyle name="Calculation 16 7 2 3" xfId="28260"/>
    <cellStyle name="Calculation 16 7 2 4" xfId="13199"/>
    <cellStyle name="Calculation 16 7 3" xfId="15349"/>
    <cellStyle name="Calculation 16 7 3 2" xfId="30410"/>
    <cellStyle name="Calculation 16 7 4" xfId="28259"/>
    <cellStyle name="Calculation 16 7 5" xfId="13198"/>
    <cellStyle name="Calculation 16 8" xfId="7070"/>
    <cellStyle name="Calculation 16 8 2" xfId="15350"/>
    <cellStyle name="Calculation 16 8 2 2" xfId="30411"/>
    <cellStyle name="Calculation 16 8 3" xfId="28261"/>
    <cellStyle name="Calculation 16 8 4" xfId="13200"/>
    <cellStyle name="Calculation 16 9" xfId="7071"/>
    <cellStyle name="Calculation 16 9 2" xfId="15351"/>
    <cellStyle name="Calculation 16 9 2 2" xfId="30412"/>
    <cellStyle name="Calculation 16 9 3" xfId="28262"/>
    <cellStyle name="Calculation 16 9 4" xfId="13201"/>
    <cellStyle name="Calculation 16_Bidder C- TOTAL EURO Converted" xfId="1158"/>
    <cellStyle name="Calculation 17" xfId="641"/>
    <cellStyle name="Calculation 17 10" xfId="15352"/>
    <cellStyle name="Calculation 17 10 2" xfId="30413"/>
    <cellStyle name="Calculation 17 11" xfId="15353"/>
    <cellStyle name="Calculation 17 11 2" xfId="30414"/>
    <cellStyle name="Calculation 17 12" xfId="24306"/>
    <cellStyle name="Calculation 17 13" xfId="9245"/>
    <cellStyle name="Calculation 17 2" xfId="1159"/>
    <cellStyle name="Calculation 17 2 10" xfId="15354"/>
    <cellStyle name="Calculation 17 2 10 2" xfId="30415"/>
    <cellStyle name="Calculation 17 2 11" xfId="24460"/>
    <cellStyle name="Calculation 17 2 12" xfId="9399"/>
    <cellStyle name="Calculation 17 2 2" xfId="2856"/>
    <cellStyle name="Calculation 17 2 2 2" xfId="2857"/>
    <cellStyle name="Calculation 17 2 2 2 2" xfId="15355"/>
    <cellStyle name="Calculation 17 2 2 2 2 2" xfId="30416"/>
    <cellStyle name="Calculation 17 2 2 2 3" xfId="15356"/>
    <cellStyle name="Calculation 17 2 2 2 3 2" xfId="30417"/>
    <cellStyle name="Calculation 17 2 2 2 4" xfId="24780"/>
    <cellStyle name="Calculation 17 2 2 2 5" xfId="9719"/>
    <cellStyle name="Calculation 17 2 2 3" xfId="2858"/>
    <cellStyle name="Calculation 17 2 2 3 2" xfId="15357"/>
    <cellStyle name="Calculation 17 2 2 3 2 2" xfId="30418"/>
    <cellStyle name="Calculation 17 2 2 3 3" xfId="15358"/>
    <cellStyle name="Calculation 17 2 2 3 3 2" xfId="30419"/>
    <cellStyle name="Calculation 17 2 2 3 4" xfId="24781"/>
    <cellStyle name="Calculation 17 2 2 3 5" xfId="9720"/>
    <cellStyle name="Calculation 17 2 2 4" xfId="2859"/>
    <cellStyle name="Calculation 17 2 2 4 2" xfId="15359"/>
    <cellStyle name="Calculation 17 2 2 4 2 2" xfId="30420"/>
    <cellStyle name="Calculation 17 2 2 4 3" xfId="15360"/>
    <cellStyle name="Calculation 17 2 2 4 3 2" xfId="30421"/>
    <cellStyle name="Calculation 17 2 2 4 4" xfId="24782"/>
    <cellStyle name="Calculation 17 2 2 4 5" xfId="9721"/>
    <cellStyle name="Calculation 17 2 2 5" xfId="15361"/>
    <cellStyle name="Calculation 17 2 2 5 2" xfId="30422"/>
    <cellStyle name="Calculation 17 2 2 6" xfId="15362"/>
    <cellStyle name="Calculation 17 2 2 6 2" xfId="30423"/>
    <cellStyle name="Calculation 17 2 2 7" xfId="24779"/>
    <cellStyle name="Calculation 17 2 2 8" xfId="9718"/>
    <cellStyle name="Calculation 17 2 3" xfId="2860"/>
    <cellStyle name="Calculation 17 2 3 2" xfId="2861"/>
    <cellStyle name="Calculation 17 2 3 2 2" xfId="15363"/>
    <cellStyle name="Calculation 17 2 3 2 2 2" xfId="30424"/>
    <cellStyle name="Calculation 17 2 3 2 3" xfId="15364"/>
    <cellStyle name="Calculation 17 2 3 2 3 2" xfId="30425"/>
    <cellStyle name="Calculation 17 2 3 2 4" xfId="24784"/>
    <cellStyle name="Calculation 17 2 3 2 5" xfId="9723"/>
    <cellStyle name="Calculation 17 2 3 3" xfId="2862"/>
    <cellStyle name="Calculation 17 2 3 3 2" xfId="15365"/>
    <cellStyle name="Calculation 17 2 3 3 2 2" xfId="30426"/>
    <cellStyle name="Calculation 17 2 3 3 3" xfId="15366"/>
    <cellStyle name="Calculation 17 2 3 3 3 2" xfId="30427"/>
    <cellStyle name="Calculation 17 2 3 3 4" xfId="24785"/>
    <cellStyle name="Calculation 17 2 3 3 5" xfId="9724"/>
    <cellStyle name="Calculation 17 2 3 4" xfId="2863"/>
    <cellStyle name="Calculation 17 2 3 4 2" xfId="15367"/>
    <cellStyle name="Calculation 17 2 3 4 2 2" xfId="30428"/>
    <cellStyle name="Calculation 17 2 3 4 3" xfId="15368"/>
    <cellStyle name="Calculation 17 2 3 4 3 2" xfId="30429"/>
    <cellStyle name="Calculation 17 2 3 4 4" xfId="24786"/>
    <cellStyle name="Calculation 17 2 3 4 5" xfId="9725"/>
    <cellStyle name="Calculation 17 2 3 5" xfId="15369"/>
    <cellStyle name="Calculation 17 2 3 5 2" xfId="30430"/>
    <cellStyle name="Calculation 17 2 3 6" xfId="15370"/>
    <cellStyle name="Calculation 17 2 3 6 2" xfId="30431"/>
    <cellStyle name="Calculation 17 2 3 7" xfId="24783"/>
    <cellStyle name="Calculation 17 2 3 8" xfId="9722"/>
    <cellStyle name="Calculation 17 2 4" xfId="2864"/>
    <cellStyle name="Calculation 17 2 4 2" xfId="7072"/>
    <cellStyle name="Calculation 17 2 4 2 2" xfId="15371"/>
    <cellStyle name="Calculation 17 2 4 2 2 2" xfId="30432"/>
    <cellStyle name="Calculation 17 2 4 2 3" xfId="28263"/>
    <cellStyle name="Calculation 17 2 4 2 4" xfId="13202"/>
    <cellStyle name="Calculation 17 2 4 3" xfId="7073"/>
    <cellStyle name="Calculation 17 2 4 3 2" xfId="15372"/>
    <cellStyle name="Calculation 17 2 4 3 2 2" xfId="30433"/>
    <cellStyle name="Calculation 17 2 4 3 3" xfId="28264"/>
    <cellStyle name="Calculation 17 2 4 3 4" xfId="13203"/>
    <cellStyle name="Calculation 17 2 4 4" xfId="15373"/>
    <cellStyle name="Calculation 17 2 4 4 2" xfId="30434"/>
    <cellStyle name="Calculation 17 2 4 5" xfId="15374"/>
    <cellStyle name="Calculation 17 2 4 5 2" xfId="30435"/>
    <cellStyle name="Calculation 17 2 4 6" xfId="24787"/>
    <cellStyle name="Calculation 17 2 4 7" xfId="9726"/>
    <cellStyle name="Calculation 17 2 5" xfId="7074"/>
    <cellStyle name="Calculation 17 2 5 2" xfId="7075"/>
    <cellStyle name="Calculation 17 2 5 2 2" xfId="15375"/>
    <cellStyle name="Calculation 17 2 5 2 2 2" xfId="30436"/>
    <cellStyle name="Calculation 17 2 5 2 3" xfId="28266"/>
    <cellStyle name="Calculation 17 2 5 2 4" xfId="13205"/>
    <cellStyle name="Calculation 17 2 5 3" xfId="15376"/>
    <cellStyle name="Calculation 17 2 5 3 2" xfId="30437"/>
    <cellStyle name="Calculation 17 2 5 4" xfId="28265"/>
    <cellStyle name="Calculation 17 2 5 5" xfId="13204"/>
    <cellStyle name="Calculation 17 2 6" xfId="7076"/>
    <cellStyle name="Calculation 17 2 6 2" xfId="7077"/>
    <cellStyle name="Calculation 17 2 6 2 2" xfId="15377"/>
    <cellStyle name="Calculation 17 2 6 2 2 2" xfId="30438"/>
    <cellStyle name="Calculation 17 2 6 2 3" xfId="28268"/>
    <cellStyle name="Calculation 17 2 6 2 4" xfId="13207"/>
    <cellStyle name="Calculation 17 2 6 3" xfId="15378"/>
    <cellStyle name="Calculation 17 2 6 3 2" xfId="30439"/>
    <cellStyle name="Calculation 17 2 6 4" xfId="28267"/>
    <cellStyle name="Calculation 17 2 6 5" xfId="13206"/>
    <cellStyle name="Calculation 17 2 7" xfId="7078"/>
    <cellStyle name="Calculation 17 2 7 2" xfId="15379"/>
    <cellStyle name="Calculation 17 2 7 2 2" xfId="30440"/>
    <cellStyle name="Calculation 17 2 7 3" xfId="28269"/>
    <cellStyle name="Calculation 17 2 7 4" xfId="13208"/>
    <cellStyle name="Calculation 17 2 8" xfId="7079"/>
    <cellStyle name="Calculation 17 2 8 2" xfId="15380"/>
    <cellStyle name="Calculation 17 2 8 2 2" xfId="30441"/>
    <cellStyle name="Calculation 17 2 8 3" xfId="28270"/>
    <cellStyle name="Calculation 17 2 8 4" xfId="13209"/>
    <cellStyle name="Calculation 17 2 9" xfId="15381"/>
    <cellStyle name="Calculation 17 2 9 2" xfId="30442"/>
    <cellStyle name="Calculation 17 3" xfId="2865"/>
    <cellStyle name="Calculation 17 3 2" xfId="2866"/>
    <cellStyle name="Calculation 17 3 2 2" xfId="2867"/>
    <cellStyle name="Calculation 17 3 2 2 2" xfId="15382"/>
    <cellStyle name="Calculation 17 3 2 2 2 2" xfId="30443"/>
    <cellStyle name="Calculation 17 3 2 2 3" xfId="15383"/>
    <cellStyle name="Calculation 17 3 2 2 3 2" xfId="30444"/>
    <cellStyle name="Calculation 17 3 2 2 4" xfId="24790"/>
    <cellStyle name="Calculation 17 3 2 2 5" xfId="9729"/>
    <cellStyle name="Calculation 17 3 2 3" xfId="2868"/>
    <cellStyle name="Calculation 17 3 2 3 2" xfId="15384"/>
    <cellStyle name="Calculation 17 3 2 3 2 2" xfId="30445"/>
    <cellStyle name="Calculation 17 3 2 3 3" xfId="15385"/>
    <cellStyle name="Calculation 17 3 2 3 3 2" xfId="30446"/>
    <cellStyle name="Calculation 17 3 2 3 4" xfId="24791"/>
    <cellStyle name="Calculation 17 3 2 3 5" xfId="9730"/>
    <cellStyle name="Calculation 17 3 2 4" xfId="2869"/>
    <cellStyle name="Calculation 17 3 2 4 2" xfId="15386"/>
    <cellStyle name="Calculation 17 3 2 4 2 2" xfId="30447"/>
    <cellStyle name="Calculation 17 3 2 4 3" xfId="15387"/>
    <cellStyle name="Calculation 17 3 2 4 3 2" xfId="30448"/>
    <cellStyle name="Calculation 17 3 2 4 4" xfId="24792"/>
    <cellStyle name="Calculation 17 3 2 4 5" xfId="9731"/>
    <cellStyle name="Calculation 17 3 2 5" xfId="15388"/>
    <cellStyle name="Calculation 17 3 2 5 2" xfId="30449"/>
    <cellStyle name="Calculation 17 3 2 6" xfId="15389"/>
    <cellStyle name="Calculation 17 3 2 6 2" xfId="30450"/>
    <cellStyle name="Calculation 17 3 2 7" xfId="24789"/>
    <cellStyle name="Calculation 17 3 2 8" xfId="9728"/>
    <cellStyle name="Calculation 17 3 3" xfId="2870"/>
    <cellStyle name="Calculation 17 3 3 2" xfId="2871"/>
    <cellStyle name="Calculation 17 3 3 2 2" xfId="15390"/>
    <cellStyle name="Calculation 17 3 3 2 2 2" xfId="30451"/>
    <cellStyle name="Calculation 17 3 3 2 3" xfId="15391"/>
    <cellStyle name="Calculation 17 3 3 2 3 2" xfId="30452"/>
    <cellStyle name="Calculation 17 3 3 2 4" xfId="24794"/>
    <cellStyle name="Calculation 17 3 3 2 5" xfId="9733"/>
    <cellStyle name="Calculation 17 3 3 3" xfId="2872"/>
    <cellStyle name="Calculation 17 3 3 3 2" xfId="15392"/>
    <cellStyle name="Calculation 17 3 3 3 2 2" xfId="30453"/>
    <cellStyle name="Calculation 17 3 3 3 3" xfId="15393"/>
    <cellStyle name="Calculation 17 3 3 3 3 2" xfId="30454"/>
    <cellStyle name="Calculation 17 3 3 3 4" xfId="24795"/>
    <cellStyle name="Calculation 17 3 3 3 5" xfId="9734"/>
    <cellStyle name="Calculation 17 3 3 4" xfId="2873"/>
    <cellStyle name="Calculation 17 3 3 4 2" xfId="15394"/>
    <cellStyle name="Calculation 17 3 3 4 2 2" xfId="30455"/>
    <cellStyle name="Calculation 17 3 3 4 3" xfId="15395"/>
    <cellStyle name="Calculation 17 3 3 4 3 2" xfId="30456"/>
    <cellStyle name="Calculation 17 3 3 4 4" xfId="24796"/>
    <cellStyle name="Calculation 17 3 3 4 5" xfId="9735"/>
    <cellStyle name="Calculation 17 3 3 5" xfId="15396"/>
    <cellStyle name="Calculation 17 3 3 5 2" xfId="30457"/>
    <cellStyle name="Calculation 17 3 3 6" xfId="15397"/>
    <cellStyle name="Calculation 17 3 3 6 2" xfId="30458"/>
    <cellStyle name="Calculation 17 3 3 7" xfId="24793"/>
    <cellStyle name="Calculation 17 3 3 8" xfId="9732"/>
    <cellStyle name="Calculation 17 3 4" xfId="2874"/>
    <cellStyle name="Calculation 17 3 4 2" xfId="15398"/>
    <cellStyle name="Calculation 17 3 4 2 2" xfId="30459"/>
    <cellStyle name="Calculation 17 3 4 3" xfId="15399"/>
    <cellStyle name="Calculation 17 3 4 3 2" xfId="30460"/>
    <cellStyle name="Calculation 17 3 4 4" xfId="24797"/>
    <cellStyle name="Calculation 17 3 4 5" xfId="9736"/>
    <cellStyle name="Calculation 17 3 5" xfId="15400"/>
    <cellStyle name="Calculation 17 3 5 2" xfId="30461"/>
    <cellStyle name="Calculation 17 3 6" xfId="15401"/>
    <cellStyle name="Calculation 17 3 6 2" xfId="30462"/>
    <cellStyle name="Calculation 17 3 7" xfId="24788"/>
    <cellStyle name="Calculation 17 3 8" xfId="9727"/>
    <cellStyle name="Calculation 17 4" xfId="2875"/>
    <cellStyle name="Calculation 17 4 2" xfId="2876"/>
    <cellStyle name="Calculation 17 4 2 2" xfId="15402"/>
    <cellStyle name="Calculation 17 4 2 2 2" xfId="30463"/>
    <cellStyle name="Calculation 17 4 2 3" xfId="15403"/>
    <cellStyle name="Calculation 17 4 2 3 2" xfId="30464"/>
    <cellStyle name="Calculation 17 4 2 4" xfId="24799"/>
    <cellStyle name="Calculation 17 4 2 5" xfId="9738"/>
    <cellStyle name="Calculation 17 4 3" xfId="2877"/>
    <cellStyle name="Calculation 17 4 3 2" xfId="15404"/>
    <cellStyle name="Calculation 17 4 3 2 2" xfId="30465"/>
    <cellStyle name="Calculation 17 4 3 3" xfId="15405"/>
    <cellStyle name="Calculation 17 4 3 3 2" xfId="30466"/>
    <cellStyle name="Calculation 17 4 3 4" xfId="24800"/>
    <cellStyle name="Calculation 17 4 3 5" xfId="9739"/>
    <cellStyle name="Calculation 17 4 4" xfId="2878"/>
    <cellStyle name="Calculation 17 4 4 2" xfId="15406"/>
    <cellStyle name="Calculation 17 4 4 2 2" xfId="30467"/>
    <cellStyle name="Calculation 17 4 4 3" xfId="15407"/>
    <cellStyle name="Calculation 17 4 4 3 2" xfId="30468"/>
    <cellStyle name="Calculation 17 4 4 4" xfId="24801"/>
    <cellStyle name="Calculation 17 4 4 5" xfId="9740"/>
    <cellStyle name="Calculation 17 4 5" xfId="15408"/>
    <cellStyle name="Calculation 17 4 5 2" xfId="30469"/>
    <cellStyle name="Calculation 17 4 6" xfId="15409"/>
    <cellStyle name="Calculation 17 4 6 2" xfId="30470"/>
    <cellStyle name="Calculation 17 4 7" xfId="24798"/>
    <cellStyle name="Calculation 17 4 8" xfId="9737"/>
    <cellStyle name="Calculation 17 5" xfId="2879"/>
    <cellStyle name="Calculation 17 5 2" xfId="2880"/>
    <cellStyle name="Calculation 17 5 2 2" xfId="15410"/>
    <cellStyle name="Calculation 17 5 2 2 2" xfId="30471"/>
    <cellStyle name="Calculation 17 5 2 3" xfId="15411"/>
    <cellStyle name="Calculation 17 5 2 3 2" xfId="30472"/>
    <cellStyle name="Calculation 17 5 2 4" xfId="24803"/>
    <cellStyle name="Calculation 17 5 2 5" xfId="9742"/>
    <cellStyle name="Calculation 17 5 3" xfId="2881"/>
    <cellStyle name="Calculation 17 5 3 2" xfId="15412"/>
    <cellStyle name="Calculation 17 5 3 2 2" xfId="30473"/>
    <cellStyle name="Calculation 17 5 3 3" xfId="15413"/>
    <cellStyle name="Calculation 17 5 3 3 2" xfId="30474"/>
    <cellStyle name="Calculation 17 5 3 4" xfId="24804"/>
    <cellStyle name="Calculation 17 5 3 5" xfId="9743"/>
    <cellStyle name="Calculation 17 5 4" xfId="2882"/>
    <cellStyle name="Calculation 17 5 4 2" xfId="15414"/>
    <cellStyle name="Calculation 17 5 4 2 2" xfId="30475"/>
    <cellStyle name="Calculation 17 5 4 3" xfId="15415"/>
    <cellStyle name="Calculation 17 5 4 3 2" xfId="30476"/>
    <cellStyle name="Calculation 17 5 4 4" xfId="24805"/>
    <cellStyle name="Calculation 17 5 4 5" xfId="9744"/>
    <cellStyle name="Calculation 17 5 5" xfId="15416"/>
    <cellStyle name="Calculation 17 5 5 2" xfId="30477"/>
    <cellStyle name="Calculation 17 5 6" xfId="15417"/>
    <cellStyle name="Calculation 17 5 6 2" xfId="30478"/>
    <cellStyle name="Calculation 17 5 7" xfId="24802"/>
    <cellStyle name="Calculation 17 5 8" xfId="9741"/>
    <cellStyle name="Calculation 17 6" xfId="2883"/>
    <cellStyle name="Calculation 17 6 2" xfId="7080"/>
    <cellStyle name="Calculation 17 6 2 2" xfId="15418"/>
    <cellStyle name="Calculation 17 6 2 2 2" xfId="30479"/>
    <cellStyle name="Calculation 17 6 2 3" xfId="28271"/>
    <cellStyle name="Calculation 17 6 2 4" xfId="13210"/>
    <cellStyle name="Calculation 17 6 3" xfId="15419"/>
    <cellStyle name="Calculation 17 6 3 2" xfId="30480"/>
    <cellStyle name="Calculation 17 6 4" xfId="15420"/>
    <cellStyle name="Calculation 17 6 4 2" xfId="30481"/>
    <cellStyle name="Calculation 17 6 5" xfId="24806"/>
    <cellStyle name="Calculation 17 6 6" xfId="9745"/>
    <cellStyle name="Calculation 17 7" xfId="7081"/>
    <cellStyle name="Calculation 17 7 2" xfId="7082"/>
    <cellStyle name="Calculation 17 7 2 2" xfId="15421"/>
    <cellStyle name="Calculation 17 7 2 2 2" xfId="30482"/>
    <cellStyle name="Calculation 17 7 2 3" xfId="28273"/>
    <cellStyle name="Calculation 17 7 2 4" xfId="13212"/>
    <cellStyle name="Calculation 17 7 3" xfId="15422"/>
    <cellStyle name="Calculation 17 7 3 2" xfId="30483"/>
    <cellStyle name="Calculation 17 7 4" xfId="28272"/>
    <cellStyle name="Calculation 17 7 5" xfId="13211"/>
    <cellStyle name="Calculation 17 8" xfId="7083"/>
    <cellStyle name="Calculation 17 8 2" xfId="15423"/>
    <cellStyle name="Calculation 17 8 2 2" xfId="30484"/>
    <cellStyle name="Calculation 17 8 3" xfId="28274"/>
    <cellStyle name="Calculation 17 8 4" xfId="13213"/>
    <cellStyle name="Calculation 17 9" xfId="7084"/>
    <cellStyle name="Calculation 17 9 2" xfId="15424"/>
    <cellStyle name="Calculation 17 9 2 2" xfId="30485"/>
    <cellStyle name="Calculation 17 9 3" xfId="28275"/>
    <cellStyle name="Calculation 17 9 4" xfId="13214"/>
    <cellStyle name="Calculation 17_Bidder C- TOTAL EURO Converted" xfId="1160"/>
    <cellStyle name="Calculation 18" xfId="642"/>
    <cellStyle name="Calculation 18 10" xfId="15425"/>
    <cellStyle name="Calculation 18 10 2" xfId="30486"/>
    <cellStyle name="Calculation 18 11" xfId="15426"/>
    <cellStyle name="Calculation 18 11 2" xfId="30487"/>
    <cellStyle name="Calculation 18 12" xfId="24307"/>
    <cellStyle name="Calculation 18 13" xfId="9246"/>
    <cellStyle name="Calculation 18 2" xfId="1161"/>
    <cellStyle name="Calculation 18 2 10" xfId="15427"/>
    <cellStyle name="Calculation 18 2 10 2" xfId="30488"/>
    <cellStyle name="Calculation 18 2 11" xfId="24461"/>
    <cellStyle name="Calculation 18 2 12" xfId="9400"/>
    <cellStyle name="Calculation 18 2 2" xfId="2884"/>
    <cellStyle name="Calculation 18 2 2 2" xfId="2885"/>
    <cellStyle name="Calculation 18 2 2 2 2" xfId="15428"/>
    <cellStyle name="Calculation 18 2 2 2 2 2" xfId="30489"/>
    <cellStyle name="Calculation 18 2 2 2 3" xfId="15429"/>
    <cellStyle name="Calculation 18 2 2 2 3 2" xfId="30490"/>
    <cellStyle name="Calculation 18 2 2 2 4" xfId="24808"/>
    <cellStyle name="Calculation 18 2 2 2 5" xfId="9747"/>
    <cellStyle name="Calculation 18 2 2 3" xfId="2886"/>
    <cellStyle name="Calculation 18 2 2 3 2" xfId="15430"/>
    <cellStyle name="Calculation 18 2 2 3 2 2" xfId="30491"/>
    <cellStyle name="Calculation 18 2 2 3 3" xfId="15431"/>
    <cellStyle name="Calculation 18 2 2 3 3 2" xfId="30492"/>
    <cellStyle name="Calculation 18 2 2 3 4" xfId="24809"/>
    <cellStyle name="Calculation 18 2 2 3 5" xfId="9748"/>
    <cellStyle name="Calculation 18 2 2 4" xfId="2887"/>
    <cellStyle name="Calculation 18 2 2 4 2" xfId="15432"/>
    <cellStyle name="Calculation 18 2 2 4 2 2" xfId="30493"/>
    <cellStyle name="Calculation 18 2 2 4 3" xfId="15433"/>
    <cellStyle name="Calculation 18 2 2 4 3 2" xfId="30494"/>
    <cellStyle name="Calculation 18 2 2 4 4" xfId="24810"/>
    <cellStyle name="Calculation 18 2 2 4 5" xfId="9749"/>
    <cellStyle name="Calculation 18 2 2 5" xfId="15434"/>
    <cellStyle name="Calculation 18 2 2 5 2" xfId="30495"/>
    <cellStyle name="Calculation 18 2 2 6" xfId="15435"/>
    <cellStyle name="Calculation 18 2 2 6 2" xfId="30496"/>
    <cellStyle name="Calculation 18 2 2 7" xfId="24807"/>
    <cellStyle name="Calculation 18 2 2 8" xfId="9746"/>
    <cellStyle name="Calculation 18 2 3" xfId="2888"/>
    <cellStyle name="Calculation 18 2 3 2" xfId="2889"/>
    <cellStyle name="Calculation 18 2 3 2 2" xfId="15436"/>
    <cellStyle name="Calculation 18 2 3 2 2 2" xfId="30497"/>
    <cellStyle name="Calculation 18 2 3 2 3" xfId="15437"/>
    <cellStyle name="Calculation 18 2 3 2 3 2" xfId="30498"/>
    <cellStyle name="Calculation 18 2 3 2 4" xfId="24812"/>
    <cellStyle name="Calculation 18 2 3 2 5" xfId="9751"/>
    <cellStyle name="Calculation 18 2 3 3" xfId="2890"/>
    <cellStyle name="Calculation 18 2 3 3 2" xfId="15438"/>
    <cellStyle name="Calculation 18 2 3 3 2 2" xfId="30499"/>
    <cellStyle name="Calculation 18 2 3 3 3" xfId="15439"/>
    <cellStyle name="Calculation 18 2 3 3 3 2" xfId="30500"/>
    <cellStyle name="Calculation 18 2 3 3 4" xfId="24813"/>
    <cellStyle name="Calculation 18 2 3 3 5" xfId="9752"/>
    <cellStyle name="Calculation 18 2 3 4" xfId="2891"/>
    <cellStyle name="Calculation 18 2 3 4 2" xfId="15440"/>
    <cellStyle name="Calculation 18 2 3 4 2 2" xfId="30501"/>
    <cellStyle name="Calculation 18 2 3 4 3" xfId="15441"/>
    <cellStyle name="Calculation 18 2 3 4 3 2" xfId="30502"/>
    <cellStyle name="Calculation 18 2 3 4 4" xfId="24814"/>
    <cellStyle name="Calculation 18 2 3 4 5" xfId="9753"/>
    <cellStyle name="Calculation 18 2 3 5" xfId="15442"/>
    <cellStyle name="Calculation 18 2 3 5 2" xfId="30503"/>
    <cellStyle name="Calculation 18 2 3 6" xfId="15443"/>
    <cellStyle name="Calculation 18 2 3 6 2" xfId="30504"/>
    <cellStyle name="Calculation 18 2 3 7" xfId="24811"/>
    <cellStyle name="Calculation 18 2 3 8" xfId="9750"/>
    <cellStyle name="Calculation 18 2 4" xfId="2892"/>
    <cellStyle name="Calculation 18 2 4 2" xfId="7085"/>
    <cellStyle name="Calculation 18 2 4 2 2" xfId="15444"/>
    <cellStyle name="Calculation 18 2 4 2 2 2" xfId="30505"/>
    <cellStyle name="Calculation 18 2 4 2 3" xfId="28276"/>
    <cellStyle name="Calculation 18 2 4 2 4" xfId="13215"/>
    <cellStyle name="Calculation 18 2 4 3" xfId="7086"/>
    <cellStyle name="Calculation 18 2 4 3 2" xfId="15445"/>
    <cellStyle name="Calculation 18 2 4 3 2 2" xfId="30506"/>
    <cellStyle name="Calculation 18 2 4 3 3" xfId="28277"/>
    <cellStyle name="Calculation 18 2 4 3 4" xfId="13216"/>
    <cellStyle name="Calculation 18 2 4 4" xfId="15446"/>
    <cellStyle name="Calculation 18 2 4 4 2" xfId="30507"/>
    <cellStyle name="Calculation 18 2 4 5" xfId="15447"/>
    <cellStyle name="Calculation 18 2 4 5 2" xfId="30508"/>
    <cellStyle name="Calculation 18 2 4 6" xfId="24815"/>
    <cellStyle name="Calculation 18 2 4 7" xfId="9754"/>
    <cellStyle name="Calculation 18 2 5" xfId="7087"/>
    <cellStyle name="Calculation 18 2 5 2" xfId="7088"/>
    <cellStyle name="Calculation 18 2 5 2 2" xfId="15448"/>
    <cellStyle name="Calculation 18 2 5 2 2 2" xfId="30509"/>
    <cellStyle name="Calculation 18 2 5 2 3" xfId="28279"/>
    <cellStyle name="Calculation 18 2 5 2 4" xfId="13218"/>
    <cellStyle name="Calculation 18 2 5 3" xfId="15449"/>
    <cellStyle name="Calculation 18 2 5 3 2" xfId="30510"/>
    <cellStyle name="Calculation 18 2 5 4" xfId="28278"/>
    <cellStyle name="Calculation 18 2 5 5" xfId="13217"/>
    <cellStyle name="Calculation 18 2 6" xfId="7089"/>
    <cellStyle name="Calculation 18 2 6 2" xfId="7090"/>
    <cellStyle name="Calculation 18 2 6 2 2" xfId="15450"/>
    <cellStyle name="Calculation 18 2 6 2 2 2" xfId="30511"/>
    <cellStyle name="Calculation 18 2 6 2 3" xfId="28281"/>
    <cellStyle name="Calculation 18 2 6 2 4" xfId="13220"/>
    <cellStyle name="Calculation 18 2 6 3" xfId="15451"/>
    <cellStyle name="Calculation 18 2 6 3 2" xfId="30512"/>
    <cellStyle name="Calculation 18 2 6 4" xfId="28280"/>
    <cellStyle name="Calculation 18 2 6 5" xfId="13219"/>
    <cellStyle name="Calculation 18 2 7" xfId="7091"/>
    <cellStyle name="Calculation 18 2 7 2" xfId="15452"/>
    <cellStyle name="Calculation 18 2 7 2 2" xfId="30513"/>
    <cellStyle name="Calculation 18 2 7 3" xfId="28282"/>
    <cellStyle name="Calculation 18 2 7 4" xfId="13221"/>
    <cellStyle name="Calculation 18 2 8" xfId="7092"/>
    <cellStyle name="Calculation 18 2 8 2" xfId="15453"/>
    <cellStyle name="Calculation 18 2 8 2 2" xfId="30514"/>
    <cellStyle name="Calculation 18 2 8 3" xfId="28283"/>
    <cellStyle name="Calculation 18 2 8 4" xfId="13222"/>
    <cellStyle name="Calculation 18 2 9" xfId="15454"/>
    <cellStyle name="Calculation 18 2 9 2" xfId="30515"/>
    <cellStyle name="Calculation 18 3" xfId="2893"/>
    <cellStyle name="Calculation 18 3 2" xfId="2894"/>
    <cellStyle name="Calculation 18 3 2 2" xfId="2895"/>
    <cellStyle name="Calculation 18 3 2 2 2" xfId="15455"/>
    <cellStyle name="Calculation 18 3 2 2 2 2" xfId="30516"/>
    <cellStyle name="Calculation 18 3 2 2 3" xfId="15456"/>
    <cellStyle name="Calculation 18 3 2 2 3 2" xfId="30517"/>
    <cellStyle name="Calculation 18 3 2 2 4" xfId="24818"/>
    <cellStyle name="Calculation 18 3 2 2 5" xfId="9757"/>
    <cellStyle name="Calculation 18 3 2 3" xfId="2896"/>
    <cellStyle name="Calculation 18 3 2 3 2" xfId="15457"/>
    <cellStyle name="Calculation 18 3 2 3 2 2" xfId="30518"/>
    <cellStyle name="Calculation 18 3 2 3 3" xfId="15458"/>
    <cellStyle name="Calculation 18 3 2 3 3 2" xfId="30519"/>
    <cellStyle name="Calculation 18 3 2 3 4" xfId="24819"/>
    <cellStyle name="Calculation 18 3 2 3 5" xfId="9758"/>
    <cellStyle name="Calculation 18 3 2 4" xfId="2897"/>
    <cellStyle name="Calculation 18 3 2 4 2" xfId="15459"/>
    <cellStyle name="Calculation 18 3 2 4 2 2" xfId="30520"/>
    <cellStyle name="Calculation 18 3 2 4 3" xfId="15460"/>
    <cellStyle name="Calculation 18 3 2 4 3 2" xfId="30521"/>
    <cellStyle name="Calculation 18 3 2 4 4" xfId="24820"/>
    <cellStyle name="Calculation 18 3 2 4 5" xfId="9759"/>
    <cellStyle name="Calculation 18 3 2 5" xfId="15461"/>
    <cellStyle name="Calculation 18 3 2 5 2" xfId="30522"/>
    <cellStyle name="Calculation 18 3 2 6" xfId="15462"/>
    <cellStyle name="Calculation 18 3 2 6 2" xfId="30523"/>
    <cellStyle name="Calculation 18 3 2 7" xfId="24817"/>
    <cellStyle name="Calculation 18 3 2 8" xfId="9756"/>
    <cellStyle name="Calculation 18 3 3" xfId="2898"/>
    <cellStyle name="Calculation 18 3 3 2" xfId="2899"/>
    <cellStyle name="Calculation 18 3 3 2 2" xfId="15463"/>
    <cellStyle name="Calculation 18 3 3 2 2 2" xfId="30524"/>
    <cellStyle name="Calculation 18 3 3 2 3" xfId="15464"/>
    <cellStyle name="Calculation 18 3 3 2 3 2" xfId="30525"/>
    <cellStyle name="Calculation 18 3 3 2 4" xfId="24822"/>
    <cellStyle name="Calculation 18 3 3 2 5" xfId="9761"/>
    <cellStyle name="Calculation 18 3 3 3" xfId="2900"/>
    <cellStyle name="Calculation 18 3 3 3 2" xfId="15465"/>
    <cellStyle name="Calculation 18 3 3 3 2 2" xfId="30526"/>
    <cellStyle name="Calculation 18 3 3 3 3" xfId="15466"/>
    <cellStyle name="Calculation 18 3 3 3 3 2" xfId="30527"/>
    <cellStyle name="Calculation 18 3 3 3 4" xfId="24823"/>
    <cellStyle name="Calculation 18 3 3 3 5" xfId="9762"/>
    <cellStyle name="Calculation 18 3 3 4" xfId="2901"/>
    <cellStyle name="Calculation 18 3 3 4 2" xfId="15467"/>
    <cellStyle name="Calculation 18 3 3 4 2 2" xfId="30528"/>
    <cellStyle name="Calculation 18 3 3 4 3" xfId="15468"/>
    <cellStyle name="Calculation 18 3 3 4 3 2" xfId="30529"/>
    <cellStyle name="Calculation 18 3 3 4 4" xfId="24824"/>
    <cellStyle name="Calculation 18 3 3 4 5" xfId="9763"/>
    <cellStyle name="Calculation 18 3 3 5" xfId="15469"/>
    <cellStyle name="Calculation 18 3 3 5 2" xfId="30530"/>
    <cellStyle name="Calculation 18 3 3 6" xfId="15470"/>
    <cellStyle name="Calculation 18 3 3 6 2" xfId="30531"/>
    <cellStyle name="Calculation 18 3 3 7" xfId="24821"/>
    <cellStyle name="Calculation 18 3 3 8" xfId="9760"/>
    <cellStyle name="Calculation 18 3 4" xfId="2902"/>
    <cellStyle name="Calculation 18 3 4 2" xfId="15471"/>
    <cellStyle name="Calculation 18 3 4 2 2" xfId="30532"/>
    <cellStyle name="Calculation 18 3 4 3" xfId="15472"/>
    <cellStyle name="Calculation 18 3 4 3 2" xfId="30533"/>
    <cellStyle name="Calculation 18 3 4 4" xfId="24825"/>
    <cellStyle name="Calculation 18 3 4 5" xfId="9764"/>
    <cellStyle name="Calculation 18 3 5" xfId="15473"/>
    <cellStyle name="Calculation 18 3 5 2" xfId="30534"/>
    <cellStyle name="Calculation 18 3 6" xfId="15474"/>
    <cellStyle name="Calculation 18 3 6 2" xfId="30535"/>
    <cellStyle name="Calculation 18 3 7" xfId="24816"/>
    <cellStyle name="Calculation 18 3 8" xfId="9755"/>
    <cellStyle name="Calculation 18 4" xfId="2903"/>
    <cellStyle name="Calculation 18 4 2" xfId="2904"/>
    <cellStyle name="Calculation 18 4 2 2" xfId="15475"/>
    <cellStyle name="Calculation 18 4 2 2 2" xfId="30536"/>
    <cellStyle name="Calculation 18 4 2 3" xfId="15476"/>
    <cellStyle name="Calculation 18 4 2 3 2" xfId="30537"/>
    <cellStyle name="Calculation 18 4 2 4" xfId="24827"/>
    <cellStyle name="Calculation 18 4 2 5" xfId="9766"/>
    <cellStyle name="Calculation 18 4 3" xfId="2905"/>
    <cellStyle name="Calculation 18 4 3 2" xfId="15477"/>
    <cellStyle name="Calculation 18 4 3 2 2" xfId="30538"/>
    <cellStyle name="Calculation 18 4 3 3" xfId="15478"/>
    <cellStyle name="Calculation 18 4 3 3 2" xfId="30539"/>
    <cellStyle name="Calculation 18 4 3 4" xfId="24828"/>
    <cellStyle name="Calculation 18 4 3 5" xfId="9767"/>
    <cellStyle name="Calculation 18 4 4" xfId="2906"/>
    <cellStyle name="Calculation 18 4 4 2" xfId="15479"/>
    <cellStyle name="Calculation 18 4 4 2 2" xfId="30540"/>
    <cellStyle name="Calculation 18 4 4 3" xfId="15480"/>
    <cellStyle name="Calculation 18 4 4 3 2" xfId="30541"/>
    <cellStyle name="Calculation 18 4 4 4" xfId="24829"/>
    <cellStyle name="Calculation 18 4 4 5" xfId="9768"/>
    <cellStyle name="Calculation 18 4 5" xfId="15481"/>
    <cellStyle name="Calculation 18 4 5 2" xfId="30542"/>
    <cellStyle name="Calculation 18 4 6" xfId="15482"/>
    <cellStyle name="Calculation 18 4 6 2" xfId="30543"/>
    <cellStyle name="Calculation 18 4 7" xfId="24826"/>
    <cellStyle name="Calculation 18 4 8" xfId="9765"/>
    <cellStyle name="Calculation 18 5" xfId="2907"/>
    <cellStyle name="Calculation 18 5 2" xfId="2908"/>
    <cellStyle name="Calculation 18 5 2 2" xfId="15483"/>
    <cellStyle name="Calculation 18 5 2 2 2" xfId="30544"/>
    <cellStyle name="Calculation 18 5 2 3" xfId="15484"/>
    <cellStyle name="Calculation 18 5 2 3 2" xfId="30545"/>
    <cellStyle name="Calculation 18 5 2 4" xfId="24831"/>
    <cellStyle name="Calculation 18 5 2 5" xfId="9770"/>
    <cellStyle name="Calculation 18 5 3" xfId="2909"/>
    <cellStyle name="Calculation 18 5 3 2" xfId="15485"/>
    <cellStyle name="Calculation 18 5 3 2 2" xfId="30546"/>
    <cellStyle name="Calculation 18 5 3 3" xfId="15486"/>
    <cellStyle name="Calculation 18 5 3 3 2" xfId="30547"/>
    <cellStyle name="Calculation 18 5 3 4" xfId="24832"/>
    <cellStyle name="Calculation 18 5 3 5" xfId="9771"/>
    <cellStyle name="Calculation 18 5 4" xfId="2910"/>
    <cellStyle name="Calculation 18 5 4 2" xfId="15487"/>
    <cellStyle name="Calculation 18 5 4 2 2" xfId="30548"/>
    <cellStyle name="Calculation 18 5 4 3" xfId="15488"/>
    <cellStyle name="Calculation 18 5 4 3 2" xfId="30549"/>
    <cellStyle name="Calculation 18 5 4 4" xfId="24833"/>
    <cellStyle name="Calculation 18 5 4 5" xfId="9772"/>
    <cellStyle name="Calculation 18 5 5" xfId="15489"/>
    <cellStyle name="Calculation 18 5 5 2" xfId="30550"/>
    <cellStyle name="Calculation 18 5 6" xfId="15490"/>
    <cellStyle name="Calculation 18 5 6 2" xfId="30551"/>
    <cellStyle name="Calculation 18 5 7" xfId="24830"/>
    <cellStyle name="Calculation 18 5 8" xfId="9769"/>
    <cellStyle name="Calculation 18 6" xfId="2911"/>
    <cellStyle name="Calculation 18 6 2" xfId="7093"/>
    <cellStyle name="Calculation 18 6 2 2" xfId="15491"/>
    <cellStyle name="Calculation 18 6 2 2 2" xfId="30552"/>
    <cellStyle name="Calculation 18 6 2 3" xfId="28284"/>
    <cellStyle name="Calculation 18 6 2 4" xfId="13223"/>
    <cellStyle name="Calculation 18 6 3" xfId="15492"/>
    <cellStyle name="Calculation 18 6 3 2" xfId="30553"/>
    <cellStyle name="Calculation 18 6 4" xfId="15493"/>
    <cellStyle name="Calculation 18 6 4 2" xfId="30554"/>
    <cellStyle name="Calculation 18 6 5" xfId="24834"/>
    <cellStyle name="Calculation 18 6 6" xfId="9773"/>
    <cellStyle name="Calculation 18 7" xfId="7094"/>
    <cellStyle name="Calculation 18 7 2" xfId="7095"/>
    <cellStyle name="Calculation 18 7 2 2" xfId="15494"/>
    <cellStyle name="Calculation 18 7 2 2 2" xfId="30555"/>
    <cellStyle name="Calculation 18 7 2 3" xfId="28286"/>
    <cellStyle name="Calculation 18 7 2 4" xfId="13225"/>
    <cellStyle name="Calculation 18 7 3" xfId="15495"/>
    <cellStyle name="Calculation 18 7 3 2" xfId="30556"/>
    <cellStyle name="Calculation 18 7 4" xfId="28285"/>
    <cellStyle name="Calculation 18 7 5" xfId="13224"/>
    <cellStyle name="Calculation 18 8" xfId="7096"/>
    <cellStyle name="Calculation 18 8 2" xfId="15496"/>
    <cellStyle name="Calculation 18 8 2 2" xfId="30557"/>
    <cellStyle name="Calculation 18 8 3" xfId="28287"/>
    <cellStyle name="Calculation 18 8 4" xfId="13226"/>
    <cellStyle name="Calculation 18 9" xfId="7097"/>
    <cellStyle name="Calculation 18 9 2" xfId="15497"/>
    <cellStyle name="Calculation 18 9 2 2" xfId="30558"/>
    <cellStyle name="Calculation 18 9 3" xfId="28288"/>
    <cellStyle name="Calculation 18 9 4" xfId="13227"/>
    <cellStyle name="Calculation 18_Bidder C- TOTAL EURO Converted" xfId="1162"/>
    <cellStyle name="Calculation 19" xfId="643"/>
    <cellStyle name="Calculation 19 10" xfId="15498"/>
    <cellStyle name="Calculation 19 10 2" xfId="30559"/>
    <cellStyle name="Calculation 19 11" xfId="15499"/>
    <cellStyle name="Calculation 19 11 2" xfId="30560"/>
    <cellStyle name="Calculation 19 12" xfId="24308"/>
    <cellStyle name="Calculation 19 13" xfId="9247"/>
    <cellStyle name="Calculation 19 2" xfId="1163"/>
    <cellStyle name="Calculation 19 2 10" xfId="15500"/>
    <cellStyle name="Calculation 19 2 10 2" xfId="30561"/>
    <cellStyle name="Calculation 19 2 11" xfId="24462"/>
    <cellStyle name="Calculation 19 2 12" xfId="9401"/>
    <cellStyle name="Calculation 19 2 2" xfId="2912"/>
    <cellStyle name="Calculation 19 2 2 2" xfId="2913"/>
    <cellStyle name="Calculation 19 2 2 2 2" xfId="15501"/>
    <cellStyle name="Calculation 19 2 2 2 2 2" xfId="30562"/>
    <cellStyle name="Calculation 19 2 2 2 3" xfId="15502"/>
    <cellStyle name="Calculation 19 2 2 2 3 2" xfId="30563"/>
    <cellStyle name="Calculation 19 2 2 2 4" xfId="24836"/>
    <cellStyle name="Calculation 19 2 2 2 5" xfId="9775"/>
    <cellStyle name="Calculation 19 2 2 3" xfId="2914"/>
    <cellStyle name="Calculation 19 2 2 3 2" xfId="15503"/>
    <cellStyle name="Calculation 19 2 2 3 2 2" xfId="30564"/>
    <cellStyle name="Calculation 19 2 2 3 3" xfId="15504"/>
    <cellStyle name="Calculation 19 2 2 3 3 2" xfId="30565"/>
    <cellStyle name="Calculation 19 2 2 3 4" xfId="24837"/>
    <cellStyle name="Calculation 19 2 2 3 5" xfId="9776"/>
    <cellStyle name="Calculation 19 2 2 4" xfId="2915"/>
    <cellStyle name="Calculation 19 2 2 4 2" xfId="15505"/>
    <cellStyle name="Calculation 19 2 2 4 2 2" xfId="30566"/>
    <cellStyle name="Calculation 19 2 2 4 3" xfId="15506"/>
    <cellStyle name="Calculation 19 2 2 4 3 2" xfId="30567"/>
    <cellStyle name="Calculation 19 2 2 4 4" xfId="24838"/>
    <cellStyle name="Calculation 19 2 2 4 5" xfId="9777"/>
    <cellStyle name="Calculation 19 2 2 5" xfId="15507"/>
    <cellStyle name="Calculation 19 2 2 5 2" xfId="30568"/>
    <cellStyle name="Calculation 19 2 2 6" xfId="15508"/>
    <cellStyle name="Calculation 19 2 2 6 2" xfId="30569"/>
    <cellStyle name="Calculation 19 2 2 7" xfId="24835"/>
    <cellStyle name="Calculation 19 2 2 8" xfId="9774"/>
    <cellStyle name="Calculation 19 2 3" xfId="2916"/>
    <cellStyle name="Calculation 19 2 3 2" xfId="2917"/>
    <cellStyle name="Calculation 19 2 3 2 2" xfId="15509"/>
    <cellStyle name="Calculation 19 2 3 2 2 2" xfId="30570"/>
    <cellStyle name="Calculation 19 2 3 2 3" xfId="15510"/>
    <cellStyle name="Calculation 19 2 3 2 3 2" xfId="30571"/>
    <cellStyle name="Calculation 19 2 3 2 4" xfId="24840"/>
    <cellStyle name="Calculation 19 2 3 2 5" xfId="9779"/>
    <cellStyle name="Calculation 19 2 3 3" xfId="2918"/>
    <cellStyle name="Calculation 19 2 3 3 2" xfId="15511"/>
    <cellStyle name="Calculation 19 2 3 3 2 2" xfId="30572"/>
    <cellStyle name="Calculation 19 2 3 3 3" xfId="15512"/>
    <cellStyle name="Calculation 19 2 3 3 3 2" xfId="30573"/>
    <cellStyle name="Calculation 19 2 3 3 4" xfId="24841"/>
    <cellStyle name="Calculation 19 2 3 3 5" xfId="9780"/>
    <cellStyle name="Calculation 19 2 3 4" xfId="2919"/>
    <cellStyle name="Calculation 19 2 3 4 2" xfId="15513"/>
    <cellStyle name="Calculation 19 2 3 4 2 2" xfId="30574"/>
    <cellStyle name="Calculation 19 2 3 4 3" xfId="15514"/>
    <cellStyle name="Calculation 19 2 3 4 3 2" xfId="30575"/>
    <cellStyle name="Calculation 19 2 3 4 4" xfId="24842"/>
    <cellStyle name="Calculation 19 2 3 4 5" xfId="9781"/>
    <cellStyle name="Calculation 19 2 3 5" xfId="15515"/>
    <cellStyle name="Calculation 19 2 3 5 2" xfId="30576"/>
    <cellStyle name="Calculation 19 2 3 6" xfId="15516"/>
    <cellStyle name="Calculation 19 2 3 6 2" xfId="30577"/>
    <cellStyle name="Calculation 19 2 3 7" xfId="24839"/>
    <cellStyle name="Calculation 19 2 3 8" xfId="9778"/>
    <cellStyle name="Calculation 19 2 4" xfId="2920"/>
    <cellStyle name="Calculation 19 2 4 2" xfId="7098"/>
    <cellStyle name="Calculation 19 2 4 2 2" xfId="15517"/>
    <cellStyle name="Calculation 19 2 4 2 2 2" xfId="30578"/>
    <cellStyle name="Calculation 19 2 4 2 3" xfId="28289"/>
    <cellStyle name="Calculation 19 2 4 2 4" xfId="13228"/>
    <cellStyle name="Calculation 19 2 4 3" xfId="7099"/>
    <cellStyle name="Calculation 19 2 4 3 2" xfId="15518"/>
    <cellStyle name="Calculation 19 2 4 3 2 2" xfId="30579"/>
    <cellStyle name="Calculation 19 2 4 3 3" xfId="28290"/>
    <cellStyle name="Calculation 19 2 4 3 4" xfId="13229"/>
    <cellStyle name="Calculation 19 2 4 4" xfId="15519"/>
    <cellStyle name="Calculation 19 2 4 4 2" xfId="30580"/>
    <cellStyle name="Calculation 19 2 4 5" xfId="15520"/>
    <cellStyle name="Calculation 19 2 4 5 2" xfId="30581"/>
    <cellStyle name="Calculation 19 2 4 6" xfId="24843"/>
    <cellStyle name="Calculation 19 2 4 7" xfId="9782"/>
    <cellStyle name="Calculation 19 2 5" xfId="7100"/>
    <cellStyle name="Calculation 19 2 5 2" xfId="7101"/>
    <cellStyle name="Calculation 19 2 5 2 2" xfId="15521"/>
    <cellStyle name="Calculation 19 2 5 2 2 2" xfId="30582"/>
    <cellStyle name="Calculation 19 2 5 2 3" xfId="28292"/>
    <cellStyle name="Calculation 19 2 5 2 4" xfId="13231"/>
    <cellStyle name="Calculation 19 2 5 3" xfId="15522"/>
    <cellStyle name="Calculation 19 2 5 3 2" xfId="30583"/>
    <cellStyle name="Calculation 19 2 5 4" xfId="28291"/>
    <cellStyle name="Calculation 19 2 5 5" xfId="13230"/>
    <cellStyle name="Calculation 19 2 6" xfId="7102"/>
    <cellStyle name="Calculation 19 2 6 2" xfId="7103"/>
    <cellStyle name="Calculation 19 2 6 2 2" xfId="15523"/>
    <cellStyle name="Calculation 19 2 6 2 2 2" xfId="30584"/>
    <cellStyle name="Calculation 19 2 6 2 3" xfId="28294"/>
    <cellStyle name="Calculation 19 2 6 2 4" xfId="13233"/>
    <cellStyle name="Calculation 19 2 6 3" xfId="15524"/>
    <cellStyle name="Calculation 19 2 6 3 2" xfId="30585"/>
    <cellStyle name="Calculation 19 2 6 4" xfId="28293"/>
    <cellStyle name="Calculation 19 2 6 5" xfId="13232"/>
    <cellStyle name="Calculation 19 2 7" xfId="7104"/>
    <cellStyle name="Calculation 19 2 7 2" xfId="15525"/>
    <cellStyle name="Calculation 19 2 7 2 2" xfId="30586"/>
    <cellStyle name="Calculation 19 2 7 3" xfId="28295"/>
    <cellStyle name="Calculation 19 2 7 4" xfId="13234"/>
    <cellStyle name="Calculation 19 2 8" xfId="7105"/>
    <cellStyle name="Calculation 19 2 8 2" xfId="15526"/>
    <cellStyle name="Calculation 19 2 8 2 2" xfId="30587"/>
    <cellStyle name="Calculation 19 2 8 3" xfId="28296"/>
    <cellStyle name="Calculation 19 2 8 4" xfId="13235"/>
    <cellStyle name="Calculation 19 2 9" xfId="15527"/>
    <cellStyle name="Calculation 19 2 9 2" xfId="30588"/>
    <cellStyle name="Calculation 19 3" xfId="2921"/>
    <cellStyle name="Calculation 19 3 2" xfId="2922"/>
    <cellStyle name="Calculation 19 3 2 2" xfId="2923"/>
    <cellStyle name="Calculation 19 3 2 2 2" xfId="15528"/>
    <cellStyle name="Calculation 19 3 2 2 2 2" xfId="30589"/>
    <cellStyle name="Calculation 19 3 2 2 3" xfId="15529"/>
    <cellStyle name="Calculation 19 3 2 2 3 2" xfId="30590"/>
    <cellStyle name="Calculation 19 3 2 2 4" xfId="24846"/>
    <cellStyle name="Calculation 19 3 2 2 5" xfId="9785"/>
    <cellStyle name="Calculation 19 3 2 3" xfId="2924"/>
    <cellStyle name="Calculation 19 3 2 3 2" xfId="15530"/>
    <cellStyle name="Calculation 19 3 2 3 2 2" xfId="30591"/>
    <cellStyle name="Calculation 19 3 2 3 3" xfId="15531"/>
    <cellStyle name="Calculation 19 3 2 3 3 2" xfId="30592"/>
    <cellStyle name="Calculation 19 3 2 3 4" xfId="24847"/>
    <cellStyle name="Calculation 19 3 2 3 5" xfId="9786"/>
    <cellStyle name="Calculation 19 3 2 4" xfId="2925"/>
    <cellStyle name="Calculation 19 3 2 4 2" xfId="15532"/>
    <cellStyle name="Calculation 19 3 2 4 2 2" xfId="30593"/>
    <cellStyle name="Calculation 19 3 2 4 3" xfId="15533"/>
    <cellStyle name="Calculation 19 3 2 4 3 2" xfId="30594"/>
    <cellStyle name="Calculation 19 3 2 4 4" xfId="24848"/>
    <cellStyle name="Calculation 19 3 2 4 5" xfId="9787"/>
    <cellStyle name="Calculation 19 3 2 5" xfId="15534"/>
    <cellStyle name="Calculation 19 3 2 5 2" xfId="30595"/>
    <cellStyle name="Calculation 19 3 2 6" xfId="15535"/>
    <cellStyle name="Calculation 19 3 2 6 2" xfId="30596"/>
    <cellStyle name="Calculation 19 3 2 7" xfId="24845"/>
    <cellStyle name="Calculation 19 3 2 8" xfId="9784"/>
    <cellStyle name="Calculation 19 3 3" xfId="2926"/>
    <cellStyle name="Calculation 19 3 3 2" xfId="2927"/>
    <cellStyle name="Calculation 19 3 3 2 2" xfId="15536"/>
    <cellStyle name="Calculation 19 3 3 2 2 2" xfId="30597"/>
    <cellStyle name="Calculation 19 3 3 2 3" xfId="15537"/>
    <cellStyle name="Calculation 19 3 3 2 3 2" xfId="30598"/>
    <cellStyle name="Calculation 19 3 3 2 4" xfId="24850"/>
    <cellStyle name="Calculation 19 3 3 2 5" xfId="9789"/>
    <cellStyle name="Calculation 19 3 3 3" xfId="2928"/>
    <cellStyle name="Calculation 19 3 3 3 2" xfId="15538"/>
    <cellStyle name="Calculation 19 3 3 3 2 2" xfId="30599"/>
    <cellStyle name="Calculation 19 3 3 3 3" xfId="15539"/>
    <cellStyle name="Calculation 19 3 3 3 3 2" xfId="30600"/>
    <cellStyle name="Calculation 19 3 3 3 4" xfId="24851"/>
    <cellStyle name="Calculation 19 3 3 3 5" xfId="9790"/>
    <cellStyle name="Calculation 19 3 3 4" xfId="2929"/>
    <cellStyle name="Calculation 19 3 3 4 2" xfId="15540"/>
    <cellStyle name="Calculation 19 3 3 4 2 2" xfId="30601"/>
    <cellStyle name="Calculation 19 3 3 4 3" xfId="15541"/>
    <cellStyle name="Calculation 19 3 3 4 3 2" xfId="30602"/>
    <cellStyle name="Calculation 19 3 3 4 4" xfId="24852"/>
    <cellStyle name="Calculation 19 3 3 4 5" xfId="9791"/>
    <cellStyle name="Calculation 19 3 3 5" xfId="15542"/>
    <cellStyle name="Calculation 19 3 3 5 2" xfId="30603"/>
    <cellStyle name="Calculation 19 3 3 6" xfId="15543"/>
    <cellStyle name="Calculation 19 3 3 6 2" xfId="30604"/>
    <cellStyle name="Calculation 19 3 3 7" xfId="24849"/>
    <cellStyle name="Calculation 19 3 3 8" xfId="9788"/>
    <cellStyle name="Calculation 19 3 4" xfId="2930"/>
    <cellStyle name="Calculation 19 3 4 2" xfId="15544"/>
    <cellStyle name="Calculation 19 3 4 2 2" xfId="30605"/>
    <cellStyle name="Calculation 19 3 4 3" xfId="15545"/>
    <cellStyle name="Calculation 19 3 4 3 2" xfId="30606"/>
    <cellStyle name="Calculation 19 3 4 4" xfId="24853"/>
    <cellStyle name="Calculation 19 3 4 5" xfId="9792"/>
    <cellStyle name="Calculation 19 3 5" xfId="15546"/>
    <cellStyle name="Calculation 19 3 5 2" xfId="30607"/>
    <cellStyle name="Calculation 19 3 6" xfId="15547"/>
    <cellStyle name="Calculation 19 3 6 2" xfId="30608"/>
    <cellStyle name="Calculation 19 3 7" xfId="24844"/>
    <cellStyle name="Calculation 19 3 8" xfId="9783"/>
    <cellStyle name="Calculation 19 4" xfId="2931"/>
    <cellStyle name="Calculation 19 4 2" xfId="2932"/>
    <cellStyle name="Calculation 19 4 2 2" xfId="15548"/>
    <cellStyle name="Calculation 19 4 2 2 2" xfId="30609"/>
    <cellStyle name="Calculation 19 4 2 3" xfId="15549"/>
    <cellStyle name="Calculation 19 4 2 3 2" xfId="30610"/>
    <cellStyle name="Calculation 19 4 2 4" xfId="24855"/>
    <cellStyle name="Calculation 19 4 2 5" xfId="9794"/>
    <cellStyle name="Calculation 19 4 3" xfId="2933"/>
    <cellStyle name="Calculation 19 4 3 2" xfId="15550"/>
    <cellStyle name="Calculation 19 4 3 2 2" xfId="30611"/>
    <cellStyle name="Calculation 19 4 3 3" xfId="15551"/>
    <cellStyle name="Calculation 19 4 3 3 2" xfId="30612"/>
    <cellStyle name="Calculation 19 4 3 4" xfId="24856"/>
    <cellStyle name="Calculation 19 4 3 5" xfId="9795"/>
    <cellStyle name="Calculation 19 4 4" xfId="2934"/>
    <cellStyle name="Calculation 19 4 4 2" xfId="15552"/>
    <cellStyle name="Calculation 19 4 4 2 2" xfId="30613"/>
    <cellStyle name="Calculation 19 4 4 3" xfId="15553"/>
    <cellStyle name="Calculation 19 4 4 3 2" xfId="30614"/>
    <cellStyle name="Calculation 19 4 4 4" xfId="24857"/>
    <cellStyle name="Calculation 19 4 4 5" xfId="9796"/>
    <cellStyle name="Calculation 19 4 5" xfId="15554"/>
    <cellStyle name="Calculation 19 4 5 2" xfId="30615"/>
    <cellStyle name="Calculation 19 4 6" xfId="15555"/>
    <cellStyle name="Calculation 19 4 6 2" xfId="30616"/>
    <cellStyle name="Calculation 19 4 7" xfId="24854"/>
    <cellStyle name="Calculation 19 4 8" xfId="9793"/>
    <cellStyle name="Calculation 19 5" xfId="2935"/>
    <cellStyle name="Calculation 19 5 2" xfId="2936"/>
    <cellStyle name="Calculation 19 5 2 2" xfId="15556"/>
    <cellStyle name="Calculation 19 5 2 2 2" xfId="30617"/>
    <cellStyle name="Calculation 19 5 2 3" xfId="15557"/>
    <cellStyle name="Calculation 19 5 2 3 2" xfId="30618"/>
    <cellStyle name="Calculation 19 5 2 4" xfId="24859"/>
    <cellStyle name="Calculation 19 5 2 5" xfId="9798"/>
    <cellStyle name="Calculation 19 5 3" xfId="2937"/>
    <cellStyle name="Calculation 19 5 3 2" xfId="15558"/>
    <cellStyle name="Calculation 19 5 3 2 2" xfId="30619"/>
    <cellStyle name="Calculation 19 5 3 3" xfId="15559"/>
    <cellStyle name="Calculation 19 5 3 3 2" xfId="30620"/>
    <cellStyle name="Calculation 19 5 3 4" xfId="24860"/>
    <cellStyle name="Calculation 19 5 3 5" xfId="9799"/>
    <cellStyle name="Calculation 19 5 4" xfId="2938"/>
    <cellStyle name="Calculation 19 5 4 2" xfId="15560"/>
    <cellStyle name="Calculation 19 5 4 2 2" xfId="30621"/>
    <cellStyle name="Calculation 19 5 4 3" xfId="15561"/>
    <cellStyle name="Calculation 19 5 4 3 2" xfId="30622"/>
    <cellStyle name="Calculation 19 5 4 4" xfId="24861"/>
    <cellStyle name="Calculation 19 5 4 5" xfId="9800"/>
    <cellStyle name="Calculation 19 5 5" xfId="15562"/>
    <cellStyle name="Calculation 19 5 5 2" xfId="30623"/>
    <cellStyle name="Calculation 19 5 6" xfId="15563"/>
    <cellStyle name="Calculation 19 5 6 2" xfId="30624"/>
    <cellStyle name="Calculation 19 5 7" xfId="24858"/>
    <cellStyle name="Calculation 19 5 8" xfId="9797"/>
    <cellStyle name="Calculation 19 6" xfId="2939"/>
    <cellStyle name="Calculation 19 6 2" xfId="7106"/>
    <cellStyle name="Calculation 19 6 2 2" xfId="15564"/>
    <cellStyle name="Calculation 19 6 2 2 2" xfId="30625"/>
    <cellStyle name="Calculation 19 6 2 3" xfId="28297"/>
    <cellStyle name="Calculation 19 6 2 4" xfId="13236"/>
    <cellStyle name="Calculation 19 6 3" xfId="15565"/>
    <cellStyle name="Calculation 19 6 3 2" xfId="30626"/>
    <cellStyle name="Calculation 19 6 4" xfId="15566"/>
    <cellStyle name="Calculation 19 6 4 2" xfId="30627"/>
    <cellStyle name="Calculation 19 6 5" xfId="24862"/>
    <cellStyle name="Calculation 19 6 6" xfId="9801"/>
    <cellStyle name="Calculation 19 7" xfId="7107"/>
    <cellStyle name="Calculation 19 7 2" xfId="7108"/>
    <cellStyle name="Calculation 19 7 2 2" xfId="15567"/>
    <cellStyle name="Calculation 19 7 2 2 2" xfId="30628"/>
    <cellStyle name="Calculation 19 7 2 3" xfId="28299"/>
    <cellStyle name="Calculation 19 7 2 4" xfId="13238"/>
    <cellStyle name="Calculation 19 7 3" xfId="15568"/>
    <cellStyle name="Calculation 19 7 3 2" xfId="30629"/>
    <cellStyle name="Calculation 19 7 4" xfId="28298"/>
    <cellStyle name="Calculation 19 7 5" xfId="13237"/>
    <cellStyle name="Calculation 19 8" xfId="7109"/>
    <cellStyle name="Calculation 19 8 2" xfId="15569"/>
    <cellStyle name="Calculation 19 8 2 2" xfId="30630"/>
    <cellStyle name="Calculation 19 8 3" xfId="28300"/>
    <cellStyle name="Calculation 19 8 4" xfId="13239"/>
    <cellStyle name="Calculation 19 9" xfId="7110"/>
    <cellStyle name="Calculation 19 9 2" xfId="15570"/>
    <cellStyle name="Calculation 19 9 2 2" xfId="30631"/>
    <cellStyle name="Calculation 19 9 3" xfId="28301"/>
    <cellStyle name="Calculation 19 9 4" xfId="13240"/>
    <cellStyle name="Calculation 19_Bidder C- TOTAL EURO Converted" xfId="1164"/>
    <cellStyle name="Calculation 2" xfId="644"/>
    <cellStyle name="Calculation 2 10" xfId="15571"/>
    <cellStyle name="Calculation 2 10 2" xfId="30632"/>
    <cellStyle name="Calculation 2 11" xfId="15572"/>
    <cellStyle name="Calculation 2 11 2" xfId="30633"/>
    <cellStyle name="Calculation 2 12" xfId="24309"/>
    <cellStyle name="Calculation 2 13" xfId="9248"/>
    <cellStyle name="Calculation 2 2" xfId="1165"/>
    <cellStyle name="Calculation 2 2 10" xfId="15573"/>
    <cellStyle name="Calculation 2 2 10 2" xfId="30634"/>
    <cellStyle name="Calculation 2 2 11" xfId="24463"/>
    <cellStyle name="Calculation 2 2 12" xfId="9402"/>
    <cellStyle name="Calculation 2 2 2" xfId="2940"/>
    <cellStyle name="Calculation 2 2 2 2" xfId="2941"/>
    <cellStyle name="Calculation 2 2 2 2 2" xfId="15574"/>
    <cellStyle name="Calculation 2 2 2 2 2 2" xfId="30635"/>
    <cellStyle name="Calculation 2 2 2 2 3" xfId="15575"/>
    <cellStyle name="Calculation 2 2 2 2 3 2" xfId="30636"/>
    <cellStyle name="Calculation 2 2 2 2 4" xfId="24864"/>
    <cellStyle name="Calculation 2 2 2 2 5" xfId="9803"/>
    <cellStyle name="Calculation 2 2 2 3" xfId="2942"/>
    <cellStyle name="Calculation 2 2 2 3 2" xfId="15576"/>
    <cellStyle name="Calculation 2 2 2 3 2 2" xfId="30637"/>
    <cellStyle name="Calculation 2 2 2 3 3" xfId="15577"/>
    <cellStyle name="Calculation 2 2 2 3 3 2" xfId="30638"/>
    <cellStyle name="Calculation 2 2 2 3 4" xfId="24865"/>
    <cellStyle name="Calculation 2 2 2 3 5" xfId="9804"/>
    <cellStyle name="Calculation 2 2 2 4" xfId="2943"/>
    <cellStyle name="Calculation 2 2 2 4 2" xfId="15578"/>
    <cellStyle name="Calculation 2 2 2 4 2 2" xfId="30639"/>
    <cellStyle name="Calculation 2 2 2 4 3" xfId="15579"/>
    <cellStyle name="Calculation 2 2 2 4 3 2" xfId="30640"/>
    <cellStyle name="Calculation 2 2 2 4 4" xfId="24866"/>
    <cellStyle name="Calculation 2 2 2 4 5" xfId="9805"/>
    <cellStyle name="Calculation 2 2 2 5" xfId="15580"/>
    <cellStyle name="Calculation 2 2 2 5 2" xfId="30641"/>
    <cellStyle name="Calculation 2 2 2 6" xfId="15581"/>
    <cellStyle name="Calculation 2 2 2 6 2" xfId="30642"/>
    <cellStyle name="Calculation 2 2 2 7" xfId="24863"/>
    <cellStyle name="Calculation 2 2 2 8" xfId="9802"/>
    <cellStyle name="Calculation 2 2 3" xfId="2944"/>
    <cellStyle name="Calculation 2 2 3 2" xfId="2945"/>
    <cellStyle name="Calculation 2 2 3 2 2" xfId="15582"/>
    <cellStyle name="Calculation 2 2 3 2 2 2" xfId="30643"/>
    <cellStyle name="Calculation 2 2 3 2 3" xfId="15583"/>
    <cellStyle name="Calculation 2 2 3 2 3 2" xfId="30644"/>
    <cellStyle name="Calculation 2 2 3 2 4" xfId="24868"/>
    <cellStyle name="Calculation 2 2 3 2 5" xfId="9807"/>
    <cellStyle name="Calculation 2 2 3 3" xfId="2946"/>
    <cellStyle name="Calculation 2 2 3 3 2" xfId="15584"/>
    <cellStyle name="Calculation 2 2 3 3 2 2" xfId="30645"/>
    <cellStyle name="Calculation 2 2 3 3 3" xfId="15585"/>
    <cellStyle name="Calculation 2 2 3 3 3 2" xfId="30646"/>
    <cellStyle name="Calculation 2 2 3 3 4" xfId="24869"/>
    <cellStyle name="Calculation 2 2 3 3 5" xfId="9808"/>
    <cellStyle name="Calculation 2 2 3 4" xfId="2947"/>
    <cellStyle name="Calculation 2 2 3 4 2" xfId="15586"/>
    <cellStyle name="Calculation 2 2 3 4 2 2" xfId="30647"/>
    <cellStyle name="Calculation 2 2 3 4 3" xfId="15587"/>
    <cellStyle name="Calculation 2 2 3 4 3 2" xfId="30648"/>
    <cellStyle name="Calculation 2 2 3 4 4" xfId="24870"/>
    <cellStyle name="Calculation 2 2 3 4 5" xfId="9809"/>
    <cellStyle name="Calculation 2 2 3 5" xfId="15588"/>
    <cellStyle name="Calculation 2 2 3 5 2" xfId="30649"/>
    <cellStyle name="Calculation 2 2 3 6" xfId="15589"/>
    <cellStyle name="Calculation 2 2 3 6 2" xfId="30650"/>
    <cellStyle name="Calculation 2 2 3 7" xfId="24867"/>
    <cellStyle name="Calculation 2 2 3 8" xfId="9806"/>
    <cellStyle name="Calculation 2 2 4" xfId="2948"/>
    <cellStyle name="Calculation 2 2 4 2" xfId="7111"/>
    <cellStyle name="Calculation 2 2 4 2 2" xfId="15590"/>
    <cellStyle name="Calculation 2 2 4 2 2 2" xfId="30651"/>
    <cellStyle name="Calculation 2 2 4 2 3" xfId="28302"/>
    <cellStyle name="Calculation 2 2 4 2 4" xfId="13241"/>
    <cellStyle name="Calculation 2 2 4 3" xfId="7112"/>
    <cellStyle name="Calculation 2 2 4 3 2" xfId="15591"/>
    <cellStyle name="Calculation 2 2 4 3 2 2" xfId="30652"/>
    <cellStyle name="Calculation 2 2 4 3 3" xfId="28303"/>
    <cellStyle name="Calculation 2 2 4 3 4" xfId="13242"/>
    <cellStyle name="Calculation 2 2 4 4" xfId="15592"/>
    <cellStyle name="Calculation 2 2 4 4 2" xfId="30653"/>
    <cellStyle name="Calculation 2 2 4 5" xfId="15593"/>
    <cellStyle name="Calculation 2 2 4 5 2" xfId="30654"/>
    <cellStyle name="Calculation 2 2 4 6" xfId="24871"/>
    <cellStyle name="Calculation 2 2 4 7" xfId="9810"/>
    <cellStyle name="Calculation 2 2 5" xfId="7113"/>
    <cellStyle name="Calculation 2 2 5 2" xfId="7114"/>
    <cellStyle name="Calculation 2 2 5 2 2" xfId="15594"/>
    <cellStyle name="Calculation 2 2 5 2 2 2" xfId="30655"/>
    <cellStyle name="Calculation 2 2 5 2 3" xfId="28305"/>
    <cellStyle name="Calculation 2 2 5 2 4" xfId="13244"/>
    <cellStyle name="Calculation 2 2 5 3" xfId="15595"/>
    <cellStyle name="Calculation 2 2 5 3 2" xfId="30656"/>
    <cellStyle name="Calculation 2 2 5 4" xfId="28304"/>
    <cellStyle name="Calculation 2 2 5 5" xfId="13243"/>
    <cellStyle name="Calculation 2 2 6" xfId="7115"/>
    <cellStyle name="Calculation 2 2 6 2" xfId="7116"/>
    <cellStyle name="Calculation 2 2 6 2 2" xfId="15596"/>
    <cellStyle name="Calculation 2 2 6 2 2 2" xfId="30657"/>
    <cellStyle name="Calculation 2 2 6 2 3" xfId="28307"/>
    <cellStyle name="Calculation 2 2 6 2 4" xfId="13246"/>
    <cellStyle name="Calculation 2 2 6 3" xfId="15597"/>
    <cellStyle name="Calculation 2 2 6 3 2" xfId="30658"/>
    <cellStyle name="Calculation 2 2 6 4" xfId="28306"/>
    <cellStyle name="Calculation 2 2 6 5" xfId="13245"/>
    <cellStyle name="Calculation 2 2 7" xfId="7117"/>
    <cellStyle name="Calculation 2 2 7 2" xfId="15598"/>
    <cellStyle name="Calculation 2 2 7 2 2" xfId="30659"/>
    <cellStyle name="Calculation 2 2 7 3" xfId="28308"/>
    <cellStyle name="Calculation 2 2 7 4" xfId="13247"/>
    <cellStyle name="Calculation 2 2 8" xfId="7118"/>
    <cellStyle name="Calculation 2 2 8 2" xfId="15599"/>
    <cellStyle name="Calculation 2 2 8 2 2" xfId="30660"/>
    <cellStyle name="Calculation 2 2 8 3" xfId="28309"/>
    <cellStyle name="Calculation 2 2 8 4" xfId="13248"/>
    <cellStyle name="Calculation 2 2 9" xfId="15600"/>
    <cellStyle name="Calculation 2 2 9 2" xfId="30661"/>
    <cellStyle name="Calculation 2 3" xfId="2949"/>
    <cellStyle name="Calculation 2 3 2" xfId="2950"/>
    <cellStyle name="Calculation 2 3 2 2" xfId="2951"/>
    <cellStyle name="Calculation 2 3 2 2 2" xfId="15601"/>
    <cellStyle name="Calculation 2 3 2 2 2 2" xfId="30662"/>
    <cellStyle name="Calculation 2 3 2 2 3" xfId="15602"/>
    <cellStyle name="Calculation 2 3 2 2 3 2" xfId="30663"/>
    <cellStyle name="Calculation 2 3 2 2 4" xfId="24874"/>
    <cellStyle name="Calculation 2 3 2 2 5" xfId="9813"/>
    <cellStyle name="Calculation 2 3 2 3" xfId="2952"/>
    <cellStyle name="Calculation 2 3 2 3 2" xfId="15603"/>
    <cellStyle name="Calculation 2 3 2 3 2 2" xfId="30664"/>
    <cellStyle name="Calculation 2 3 2 3 3" xfId="15604"/>
    <cellStyle name="Calculation 2 3 2 3 3 2" xfId="30665"/>
    <cellStyle name="Calculation 2 3 2 3 4" xfId="24875"/>
    <cellStyle name="Calculation 2 3 2 3 5" xfId="9814"/>
    <cellStyle name="Calculation 2 3 2 4" xfId="2953"/>
    <cellStyle name="Calculation 2 3 2 4 2" xfId="15605"/>
    <cellStyle name="Calculation 2 3 2 4 2 2" xfId="30666"/>
    <cellStyle name="Calculation 2 3 2 4 3" xfId="15606"/>
    <cellStyle name="Calculation 2 3 2 4 3 2" xfId="30667"/>
    <cellStyle name="Calculation 2 3 2 4 4" xfId="24876"/>
    <cellStyle name="Calculation 2 3 2 4 5" xfId="9815"/>
    <cellStyle name="Calculation 2 3 2 5" xfId="15607"/>
    <cellStyle name="Calculation 2 3 2 5 2" xfId="30668"/>
    <cellStyle name="Calculation 2 3 2 6" xfId="15608"/>
    <cellStyle name="Calculation 2 3 2 6 2" xfId="30669"/>
    <cellStyle name="Calculation 2 3 2 7" xfId="24873"/>
    <cellStyle name="Calculation 2 3 2 8" xfId="9812"/>
    <cellStyle name="Calculation 2 3 3" xfId="2954"/>
    <cellStyle name="Calculation 2 3 3 2" xfId="2955"/>
    <cellStyle name="Calculation 2 3 3 2 2" xfId="15609"/>
    <cellStyle name="Calculation 2 3 3 2 2 2" xfId="30670"/>
    <cellStyle name="Calculation 2 3 3 2 3" xfId="15610"/>
    <cellStyle name="Calculation 2 3 3 2 3 2" xfId="30671"/>
    <cellStyle name="Calculation 2 3 3 2 4" xfId="24878"/>
    <cellStyle name="Calculation 2 3 3 2 5" xfId="9817"/>
    <cellStyle name="Calculation 2 3 3 3" xfId="2956"/>
    <cellStyle name="Calculation 2 3 3 3 2" xfId="15611"/>
    <cellStyle name="Calculation 2 3 3 3 2 2" xfId="30672"/>
    <cellStyle name="Calculation 2 3 3 3 3" xfId="15612"/>
    <cellStyle name="Calculation 2 3 3 3 3 2" xfId="30673"/>
    <cellStyle name="Calculation 2 3 3 3 4" xfId="24879"/>
    <cellStyle name="Calculation 2 3 3 3 5" xfId="9818"/>
    <cellStyle name="Calculation 2 3 3 4" xfId="2957"/>
    <cellStyle name="Calculation 2 3 3 4 2" xfId="15613"/>
    <cellStyle name="Calculation 2 3 3 4 2 2" xfId="30674"/>
    <cellStyle name="Calculation 2 3 3 4 3" xfId="15614"/>
    <cellStyle name="Calculation 2 3 3 4 3 2" xfId="30675"/>
    <cellStyle name="Calculation 2 3 3 4 4" xfId="24880"/>
    <cellStyle name="Calculation 2 3 3 4 5" xfId="9819"/>
    <cellStyle name="Calculation 2 3 3 5" xfId="15615"/>
    <cellStyle name="Calculation 2 3 3 5 2" xfId="30676"/>
    <cellStyle name="Calculation 2 3 3 6" xfId="15616"/>
    <cellStyle name="Calculation 2 3 3 6 2" xfId="30677"/>
    <cellStyle name="Calculation 2 3 3 7" xfId="24877"/>
    <cellStyle name="Calculation 2 3 3 8" xfId="9816"/>
    <cellStyle name="Calculation 2 3 4" xfId="2958"/>
    <cellStyle name="Calculation 2 3 4 2" xfId="15617"/>
    <cellStyle name="Calculation 2 3 4 2 2" xfId="30678"/>
    <cellStyle name="Calculation 2 3 4 3" xfId="15618"/>
    <cellStyle name="Calculation 2 3 4 3 2" xfId="30679"/>
    <cellStyle name="Calculation 2 3 4 4" xfId="24881"/>
    <cellStyle name="Calculation 2 3 4 5" xfId="9820"/>
    <cellStyle name="Calculation 2 3 5" xfId="15619"/>
    <cellStyle name="Calculation 2 3 5 2" xfId="30680"/>
    <cellStyle name="Calculation 2 3 6" xfId="15620"/>
    <cellStyle name="Calculation 2 3 6 2" xfId="30681"/>
    <cellStyle name="Calculation 2 3 7" xfId="24872"/>
    <cellStyle name="Calculation 2 3 8" xfId="9811"/>
    <cellStyle name="Calculation 2 4" xfId="2959"/>
    <cellStyle name="Calculation 2 4 2" xfId="2960"/>
    <cellStyle name="Calculation 2 4 2 2" xfId="15621"/>
    <cellStyle name="Calculation 2 4 2 2 2" xfId="30682"/>
    <cellStyle name="Calculation 2 4 2 3" xfId="15622"/>
    <cellStyle name="Calculation 2 4 2 3 2" xfId="30683"/>
    <cellStyle name="Calculation 2 4 2 4" xfId="24883"/>
    <cellStyle name="Calculation 2 4 2 5" xfId="9822"/>
    <cellStyle name="Calculation 2 4 3" xfId="2961"/>
    <cellStyle name="Calculation 2 4 3 2" xfId="15623"/>
    <cellStyle name="Calculation 2 4 3 2 2" xfId="30684"/>
    <cellStyle name="Calculation 2 4 3 3" xfId="15624"/>
    <cellStyle name="Calculation 2 4 3 3 2" xfId="30685"/>
    <cellStyle name="Calculation 2 4 3 4" xfId="24884"/>
    <cellStyle name="Calculation 2 4 3 5" xfId="9823"/>
    <cellStyle name="Calculation 2 4 4" xfId="2962"/>
    <cellStyle name="Calculation 2 4 4 2" xfId="15625"/>
    <cellStyle name="Calculation 2 4 4 2 2" xfId="30686"/>
    <cellStyle name="Calculation 2 4 4 3" xfId="15626"/>
    <cellStyle name="Calculation 2 4 4 3 2" xfId="30687"/>
    <cellStyle name="Calculation 2 4 4 4" xfId="24885"/>
    <cellStyle name="Calculation 2 4 4 5" xfId="9824"/>
    <cellStyle name="Calculation 2 4 5" xfId="15627"/>
    <cellStyle name="Calculation 2 4 5 2" xfId="30688"/>
    <cellStyle name="Calculation 2 4 6" xfId="15628"/>
    <cellStyle name="Calculation 2 4 6 2" xfId="30689"/>
    <cellStyle name="Calculation 2 4 7" xfId="24882"/>
    <cellStyle name="Calculation 2 4 8" xfId="9821"/>
    <cellStyle name="Calculation 2 5" xfId="2963"/>
    <cellStyle name="Calculation 2 5 2" xfId="2964"/>
    <cellStyle name="Calculation 2 5 2 2" xfId="15629"/>
    <cellStyle name="Calculation 2 5 2 2 2" xfId="30690"/>
    <cellStyle name="Calculation 2 5 2 3" xfId="15630"/>
    <cellStyle name="Calculation 2 5 2 3 2" xfId="30691"/>
    <cellStyle name="Calculation 2 5 2 4" xfId="24887"/>
    <cellStyle name="Calculation 2 5 2 5" xfId="9826"/>
    <cellStyle name="Calculation 2 5 3" xfId="2965"/>
    <cellStyle name="Calculation 2 5 3 2" xfId="15631"/>
    <cellStyle name="Calculation 2 5 3 2 2" xfId="30692"/>
    <cellStyle name="Calculation 2 5 3 3" xfId="15632"/>
    <cellStyle name="Calculation 2 5 3 3 2" xfId="30693"/>
    <cellStyle name="Calculation 2 5 3 4" xfId="24888"/>
    <cellStyle name="Calculation 2 5 3 5" xfId="9827"/>
    <cellStyle name="Calculation 2 5 4" xfId="2966"/>
    <cellStyle name="Calculation 2 5 4 2" xfId="15633"/>
    <cellStyle name="Calculation 2 5 4 2 2" xfId="30694"/>
    <cellStyle name="Calculation 2 5 4 3" xfId="15634"/>
    <cellStyle name="Calculation 2 5 4 3 2" xfId="30695"/>
    <cellStyle name="Calculation 2 5 4 4" xfId="24889"/>
    <cellStyle name="Calculation 2 5 4 5" xfId="9828"/>
    <cellStyle name="Calculation 2 5 5" xfId="15635"/>
    <cellStyle name="Calculation 2 5 5 2" xfId="30696"/>
    <cellStyle name="Calculation 2 5 6" xfId="15636"/>
    <cellStyle name="Calculation 2 5 6 2" xfId="30697"/>
    <cellStyle name="Calculation 2 5 7" xfId="24886"/>
    <cellStyle name="Calculation 2 5 8" xfId="9825"/>
    <cellStyle name="Calculation 2 6" xfId="2967"/>
    <cellStyle name="Calculation 2 6 2" xfId="7119"/>
    <cellStyle name="Calculation 2 6 2 2" xfId="15637"/>
    <cellStyle name="Calculation 2 6 2 2 2" xfId="30698"/>
    <cellStyle name="Calculation 2 6 2 3" xfId="28310"/>
    <cellStyle name="Calculation 2 6 2 4" xfId="13249"/>
    <cellStyle name="Calculation 2 6 3" xfId="15638"/>
    <cellStyle name="Calculation 2 6 3 2" xfId="30699"/>
    <cellStyle name="Calculation 2 6 4" xfId="15639"/>
    <cellStyle name="Calculation 2 6 4 2" xfId="30700"/>
    <cellStyle name="Calculation 2 6 5" xfId="24890"/>
    <cellStyle name="Calculation 2 6 6" xfId="9829"/>
    <cellStyle name="Calculation 2 7" xfId="7120"/>
    <cellStyle name="Calculation 2 7 2" xfId="7121"/>
    <cellStyle name="Calculation 2 7 2 2" xfId="15640"/>
    <cellStyle name="Calculation 2 7 2 2 2" xfId="30701"/>
    <cellStyle name="Calculation 2 7 2 3" xfId="28312"/>
    <cellStyle name="Calculation 2 7 2 4" xfId="13251"/>
    <cellStyle name="Calculation 2 7 3" xfId="15641"/>
    <cellStyle name="Calculation 2 7 3 2" xfId="30702"/>
    <cellStyle name="Calculation 2 7 4" xfId="28311"/>
    <cellStyle name="Calculation 2 7 5" xfId="13250"/>
    <cellStyle name="Calculation 2 8" xfId="7122"/>
    <cellStyle name="Calculation 2 8 2" xfId="15642"/>
    <cellStyle name="Calculation 2 8 2 2" xfId="30703"/>
    <cellStyle name="Calculation 2 8 3" xfId="28313"/>
    <cellStyle name="Calculation 2 8 4" xfId="13252"/>
    <cellStyle name="Calculation 2 9" xfId="7123"/>
    <cellStyle name="Calculation 2 9 2" xfId="15643"/>
    <cellStyle name="Calculation 2 9 2 2" xfId="30704"/>
    <cellStyle name="Calculation 2 9 3" xfId="28314"/>
    <cellStyle name="Calculation 2 9 4" xfId="13253"/>
    <cellStyle name="Calculation 2_Bidder C- TOTAL EURO Converted" xfId="1166"/>
    <cellStyle name="Calculation 20" xfId="645"/>
    <cellStyle name="Calculation 20 10" xfId="15644"/>
    <cellStyle name="Calculation 20 10 2" xfId="30705"/>
    <cellStyle name="Calculation 20 11" xfId="15645"/>
    <cellStyle name="Calculation 20 11 2" xfId="30706"/>
    <cellStyle name="Calculation 20 12" xfId="24310"/>
    <cellStyle name="Calculation 20 13" xfId="9249"/>
    <cellStyle name="Calculation 20 2" xfId="1167"/>
    <cellStyle name="Calculation 20 2 10" xfId="15646"/>
    <cellStyle name="Calculation 20 2 10 2" xfId="30707"/>
    <cellStyle name="Calculation 20 2 11" xfId="24464"/>
    <cellStyle name="Calculation 20 2 12" xfId="9403"/>
    <cellStyle name="Calculation 20 2 2" xfId="2968"/>
    <cellStyle name="Calculation 20 2 2 2" xfId="2969"/>
    <cellStyle name="Calculation 20 2 2 2 2" xfId="15647"/>
    <cellStyle name="Calculation 20 2 2 2 2 2" xfId="30708"/>
    <cellStyle name="Calculation 20 2 2 2 3" xfId="15648"/>
    <cellStyle name="Calculation 20 2 2 2 3 2" xfId="30709"/>
    <cellStyle name="Calculation 20 2 2 2 4" xfId="24892"/>
    <cellStyle name="Calculation 20 2 2 2 5" xfId="9831"/>
    <cellStyle name="Calculation 20 2 2 3" xfId="2970"/>
    <cellStyle name="Calculation 20 2 2 3 2" xfId="15649"/>
    <cellStyle name="Calculation 20 2 2 3 2 2" xfId="30710"/>
    <cellStyle name="Calculation 20 2 2 3 3" xfId="15650"/>
    <cellStyle name="Calculation 20 2 2 3 3 2" xfId="30711"/>
    <cellStyle name="Calculation 20 2 2 3 4" xfId="24893"/>
    <cellStyle name="Calculation 20 2 2 3 5" xfId="9832"/>
    <cellStyle name="Calculation 20 2 2 4" xfId="2971"/>
    <cellStyle name="Calculation 20 2 2 4 2" xfId="15651"/>
    <cellStyle name="Calculation 20 2 2 4 2 2" xfId="30712"/>
    <cellStyle name="Calculation 20 2 2 4 3" xfId="15652"/>
    <cellStyle name="Calculation 20 2 2 4 3 2" xfId="30713"/>
    <cellStyle name="Calculation 20 2 2 4 4" xfId="24894"/>
    <cellStyle name="Calculation 20 2 2 4 5" xfId="9833"/>
    <cellStyle name="Calculation 20 2 2 5" xfId="15653"/>
    <cellStyle name="Calculation 20 2 2 5 2" xfId="30714"/>
    <cellStyle name="Calculation 20 2 2 6" xfId="15654"/>
    <cellStyle name="Calculation 20 2 2 6 2" xfId="30715"/>
    <cellStyle name="Calculation 20 2 2 7" xfId="24891"/>
    <cellStyle name="Calculation 20 2 2 8" xfId="9830"/>
    <cellStyle name="Calculation 20 2 3" xfId="2972"/>
    <cellStyle name="Calculation 20 2 3 2" xfId="2973"/>
    <cellStyle name="Calculation 20 2 3 2 2" xfId="15655"/>
    <cellStyle name="Calculation 20 2 3 2 2 2" xfId="30716"/>
    <cellStyle name="Calculation 20 2 3 2 3" xfId="15656"/>
    <cellStyle name="Calculation 20 2 3 2 3 2" xfId="30717"/>
    <cellStyle name="Calculation 20 2 3 2 4" xfId="24896"/>
    <cellStyle name="Calculation 20 2 3 2 5" xfId="9835"/>
    <cellStyle name="Calculation 20 2 3 3" xfId="2974"/>
    <cellStyle name="Calculation 20 2 3 3 2" xfId="15657"/>
    <cellStyle name="Calculation 20 2 3 3 2 2" xfId="30718"/>
    <cellStyle name="Calculation 20 2 3 3 3" xfId="15658"/>
    <cellStyle name="Calculation 20 2 3 3 3 2" xfId="30719"/>
    <cellStyle name="Calculation 20 2 3 3 4" xfId="24897"/>
    <cellStyle name="Calculation 20 2 3 3 5" xfId="9836"/>
    <cellStyle name="Calculation 20 2 3 4" xfId="2975"/>
    <cellStyle name="Calculation 20 2 3 4 2" xfId="15659"/>
    <cellStyle name="Calculation 20 2 3 4 2 2" xfId="30720"/>
    <cellStyle name="Calculation 20 2 3 4 3" xfId="15660"/>
    <cellStyle name="Calculation 20 2 3 4 3 2" xfId="30721"/>
    <cellStyle name="Calculation 20 2 3 4 4" xfId="24898"/>
    <cellStyle name="Calculation 20 2 3 4 5" xfId="9837"/>
    <cellStyle name="Calculation 20 2 3 5" xfId="15661"/>
    <cellStyle name="Calculation 20 2 3 5 2" xfId="30722"/>
    <cellStyle name="Calculation 20 2 3 6" xfId="15662"/>
    <cellStyle name="Calculation 20 2 3 6 2" xfId="30723"/>
    <cellStyle name="Calculation 20 2 3 7" xfId="24895"/>
    <cellStyle name="Calculation 20 2 3 8" xfId="9834"/>
    <cellStyle name="Calculation 20 2 4" xfId="2976"/>
    <cellStyle name="Calculation 20 2 4 2" xfId="7124"/>
    <cellStyle name="Calculation 20 2 4 2 2" xfId="15663"/>
    <cellStyle name="Calculation 20 2 4 2 2 2" xfId="30724"/>
    <cellStyle name="Calculation 20 2 4 2 3" xfId="28315"/>
    <cellStyle name="Calculation 20 2 4 2 4" xfId="13254"/>
    <cellStyle name="Calculation 20 2 4 3" xfId="7125"/>
    <cellStyle name="Calculation 20 2 4 3 2" xfId="15664"/>
    <cellStyle name="Calculation 20 2 4 3 2 2" xfId="30725"/>
    <cellStyle name="Calculation 20 2 4 3 3" xfId="28316"/>
    <cellStyle name="Calculation 20 2 4 3 4" xfId="13255"/>
    <cellStyle name="Calculation 20 2 4 4" xfId="15665"/>
    <cellStyle name="Calculation 20 2 4 4 2" xfId="30726"/>
    <cellStyle name="Calculation 20 2 4 5" xfId="15666"/>
    <cellStyle name="Calculation 20 2 4 5 2" xfId="30727"/>
    <cellStyle name="Calculation 20 2 4 6" xfId="24899"/>
    <cellStyle name="Calculation 20 2 4 7" xfId="9838"/>
    <cellStyle name="Calculation 20 2 5" xfId="7126"/>
    <cellStyle name="Calculation 20 2 5 2" xfId="7127"/>
    <cellStyle name="Calculation 20 2 5 2 2" xfId="15667"/>
    <cellStyle name="Calculation 20 2 5 2 2 2" xfId="30728"/>
    <cellStyle name="Calculation 20 2 5 2 3" xfId="28318"/>
    <cellStyle name="Calculation 20 2 5 2 4" xfId="13257"/>
    <cellStyle name="Calculation 20 2 5 3" xfId="15668"/>
    <cellStyle name="Calculation 20 2 5 3 2" xfId="30729"/>
    <cellStyle name="Calculation 20 2 5 4" xfId="28317"/>
    <cellStyle name="Calculation 20 2 5 5" xfId="13256"/>
    <cellStyle name="Calculation 20 2 6" xfId="7128"/>
    <cellStyle name="Calculation 20 2 6 2" xfId="7129"/>
    <cellStyle name="Calculation 20 2 6 2 2" xfId="15669"/>
    <cellStyle name="Calculation 20 2 6 2 2 2" xfId="30730"/>
    <cellStyle name="Calculation 20 2 6 2 3" xfId="28320"/>
    <cellStyle name="Calculation 20 2 6 2 4" xfId="13259"/>
    <cellStyle name="Calculation 20 2 6 3" xfId="15670"/>
    <cellStyle name="Calculation 20 2 6 3 2" xfId="30731"/>
    <cellStyle name="Calculation 20 2 6 4" xfId="28319"/>
    <cellStyle name="Calculation 20 2 6 5" xfId="13258"/>
    <cellStyle name="Calculation 20 2 7" xfId="7130"/>
    <cellStyle name="Calculation 20 2 7 2" xfId="15671"/>
    <cellStyle name="Calculation 20 2 7 2 2" xfId="30732"/>
    <cellStyle name="Calculation 20 2 7 3" xfId="28321"/>
    <cellStyle name="Calculation 20 2 7 4" xfId="13260"/>
    <cellStyle name="Calculation 20 2 8" xfId="7131"/>
    <cellStyle name="Calculation 20 2 8 2" xfId="15672"/>
    <cellStyle name="Calculation 20 2 8 2 2" xfId="30733"/>
    <cellStyle name="Calculation 20 2 8 3" xfId="28322"/>
    <cellStyle name="Calculation 20 2 8 4" xfId="13261"/>
    <cellStyle name="Calculation 20 2 9" xfId="15673"/>
    <cellStyle name="Calculation 20 2 9 2" xfId="30734"/>
    <cellStyle name="Calculation 20 3" xfId="2977"/>
    <cellStyle name="Calculation 20 3 2" xfId="2978"/>
    <cellStyle name="Calculation 20 3 2 2" xfId="2979"/>
    <cellStyle name="Calculation 20 3 2 2 2" xfId="15674"/>
    <cellStyle name="Calculation 20 3 2 2 2 2" xfId="30735"/>
    <cellStyle name="Calculation 20 3 2 2 3" xfId="15675"/>
    <cellStyle name="Calculation 20 3 2 2 3 2" xfId="30736"/>
    <cellStyle name="Calculation 20 3 2 2 4" xfId="24902"/>
    <cellStyle name="Calculation 20 3 2 2 5" xfId="9841"/>
    <cellStyle name="Calculation 20 3 2 3" xfId="2980"/>
    <cellStyle name="Calculation 20 3 2 3 2" xfId="15676"/>
    <cellStyle name="Calculation 20 3 2 3 2 2" xfId="30737"/>
    <cellStyle name="Calculation 20 3 2 3 3" xfId="15677"/>
    <cellStyle name="Calculation 20 3 2 3 3 2" xfId="30738"/>
    <cellStyle name="Calculation 20 3 2 3 4" xfId="24903"/>
    <cellStyle name="Calculation 20 3 2 3 5" xfId="9842"/>
    <cellStyle name="Calculation 20 3 2 4" xfId="2981"/>
    <cellStyle name="Calculation 20 3 2 4 2" xfId="15678"/>
    <cellStyle name="Calculation 20 3 2 4 2 2" xfId="30739"/>
    <cellStyle name="Calculation 20 3 2 4 3" xfId="15679"/>
    <cellStyle name="Calculation 20 3 2 4 3 2" xfId="30740"/>
    <cellStyle name="Calculation 20 3 2 4 4" xfId="24904"/>
    <cellStyle name="Calculation 20 3 2 4 5" xfId="9843"/>
    <cellStyle name="Calculation 20 3 2 5" xfId="15680"/>
    <cellStyle name="Calculation 20 3 2 5 2" xfId="30741"/>
    <cellStyle name="Calculation 20 3 2 6" xfId="15681"/>
    <cellStyle name="Calculation 20 3 2 6 2" xfId="30742"/>
    <cellStyle name="Calculation 20 3 2 7" xfId="24901"/>
    <cellStyle name="Calculation 20 3 2 8" xfId="9840"/>
    <cellStyle name="Calculation 20 3 3" xfId="2982"/>
    <cellStyle name="Calculation 20 3 3 2" xfId="2983"/>
    <cellStyle name="Calculation 20 3 3 2 2" xfId="15682"/>
    <cellStyle name="Calculation 20 3 3 2 2 2" xfId="30743"/>
    <cellStyle name="Calculation 20 3 3 2 3" xfId="15683"/>
    <cellStyle name="Calculation 20 3 3 2 3 2" xfId="30744"/>
    <cellStyle name="Calculation 20 3 3 2 4" xfId="24906"/>
    <cellStyle name="Calculation 20 3 3 2 5" xfId="9845"/>
    <cellStyle name="Calculation 20 3 3 3" xfId="2984"/>
    <cellStyle name="Calculation 20 3 3 3 2" xfId="15684"/>
    <cellStyle name="Calculation 20 3 3 3 2 2" xfId="30745"/>
    <cellStyle name="Calculation 20 3 3 3 3" xfId="15685"/>
    <cellStyle name="Calculation 20 3 3 3 3 2" xfId="30746"/>
    <cellStyle name="Calculation 20 3 3 3 4" xfId="24907"/>
    <cellStyle name="Calculation 20 3 3 3 5" xfId="9846"/>
    <cellStyle name="Calculation 20 3 3 4" xfId="2985"/>
    <cellStyle name="Calculation 20 3 3 4 2" xfId="15686"/>
    <cellStyle name="Calculation 20 3 3 4 2 2" xfId="30747"/>
    <cellStyle name="Calculation 20 3 3 4 3" xfId="15687"/>
    <cellStyle name="Calculation 20 3 3 4 3 2" xfId="30748"/>
    <cellStyle name="Calculation 20 3 3 4 4" xfId="24908"/>
    <cellStyle name="Calculation 20 3 3 4 5" xfId="9847"/>
    <cellStyle name="Calculation 20 3 3 5" xfId="15688"/>
    <cellStyle name="Calculation 20 3 3 5 2" xfId="30749"/>
    <cellStyle name="Calculation 20 3 3 6" xfId="15689"/>
    <cellStyle name="Calculation 20 3 3 6 2" xfId="30750"/>
    <cellStyle name="Calculation 20 3 3 7" xfId="24905"/>
    <cellStyle name="Calculation 20 3 3 8" xfId="9844"/>
    <cellStyle name="Calculation 20 3 4" xfId="2986"/>
    <cellStyle name="Calculation 20 3 4 2" xfId="15690"/>
    <cellStyle name="Calculation 20 3 4 2 2" xfId="30751"/>
    <cellStyle name="Calculation 20 3 4 3" xfId="15691"/>
    <cellStyle name="Calculation 20 3 4 3 2" xfId="30752"/>
    <cellStyle name="Calculation 20 3 4 4" xfId="24909"/>
    <cellStyle name="Calculation 20 3 4 5" xfId="9848"/>
    <cellStyle name="Calculation 20 3 5" xfId="15692"/>
    <cellStyle name="Calculation 20 3 5 2" xfId="30753"/>
    <cellStyle name="Calculation 20 3 6" xfId="15693"/>
    <cellStyle name="Calculation 20 3 6 2" xfId="30754"/>
    <cellStyle name="Calculation 20 3 7" xfId="24900"/>
    <cellStyle name="Calculation 20 3 8" xfId="9839"/>
    <cellStyle name="Calculation 20 4" xfId="2987"/>
    <cellStyle name="Calculation 20 4 2" xfId="2988"/>
    <cellStyle name="Calculation 20 4 2 2" xfId="15694"/>
    <cellStyle name="Calculation 20 4 2 2 2" xfId="30755"/>
    <cellStyle name="Calculation 20 4 2 3" xfId="15695"/>
    <cellStyle name="Calculation 20 4 2 3 2" xfId="30756"/>
    <cellStyle name="Calculation 20 4 2 4" xfId="24911"/>
    <cellStyle name="Calculation 20 4 2 5" xfId="9850"/>
    <cellStyle name="Calculation 20 4 3" xfId="2989"/>
    <cellStyle name="Calculation 20 4 3 2" xfId="15696"/>
    <cellStyle name="Calculation 20 4 3 2 2" xfId="30757"/>
    <cellStyle name="Calculation 20 4 3 3" xfId="15697"/>
    <cellStyle name="Calculation 20 4 3 3 2" xfId="30758"/>
    <cellStyle name="Calculation 20 4 3 4" xfId="24912"/>
    <cellStyle name="Calculation 20 4 3 5" xfId="9851"/>
    <cellStyle name="Calculation 20 4 4" xfId="2990"/>
    <cellStyle name="Calculation 20 4 4 2" xfId="15698"/>
    <cellStyle name="Calculation 20 4 4 2 2" xfId="30759"/>
    <cellStyle name="Calculation 20 4 4 3" xfId="15699"/>
    <cellStyle name="Calculation 20 4 4 3 2" xfId="30760"/>
    <cellStyle name="Calculation 20 4 4 4" xfId="24913"/>
    <cellStyle name="Calculation 20 4 4 5" xfId="9852"/>
    <cellStyle name="Calculation 20 4 5" xfId="15700"/>
    <cellStyle name="Calculation 20 4 5 2" xfId="30761"/>
    <cellStyle name="Calculation 20 4 6" xfId="15701"/>
    <cellStyle name="Calculation 20 4 6 2" xfId="30762"/>
    <cellStyle name="Calculation 20 4 7" xfId="24910"/>
    <cellStyle name="Calculation 20 4 8" xfId="9849"/>
    <cellStyle name="Calculation 20 5" xfId="2991"/>
    <cellStyle name="Calculation 20 5 2" xfId="2992"/>
    <cellStyle name="Calculation 20 5 2 2" xfId="15702"/>
    <cellStyle name="Calculation 20 5 2 2 2" xfId="30763"/>
    <cellStyle name="Calculation 20 5 2 3" xfId="15703"/>
    <cellStyle name="Calculation 20 5 2 3 2" xfId="30764"/>
    <cellStyle name="Calculation 20 5 2 4" xfId="24915"/>
    <cellStyle name="Calculation 20 5 2 5" xfId="9854"/>
    <cellStyle name="Calculation 20 5 3" xfId="2993"/>
    <cellStyle name="Calculation 20 5 3 2" xfId="15704"/>
    <cellStyle name="Calculation 20 5 3 2 2" xfId="30765"/>
    <cellStyle name="Calculation 20 5 3 3" xfId="15705"/>
    <cellStyle name="Calculation 20 5 3 3 2" xfId="30766"/>
    <cellStyle name="Calculation 20 5 3 4" xfId="24916"/>
    <cellStyle name="Calculation 20 5 3 5" xfId="9855"/>
    <cellStyle name="Calculation 20 5 4" xfId="2994"/>
    <cellStyle name="Calculation 20 5 4 2" xfId="15706"/>
    <cellStyle name="Calculation 20 5 4 2 2" xfId="30767"/>
    <cellStyle name="Calculation 20 5 4 3" xfId="15707"/>
    <cellStyle name="Calculation 20 5 4 3 2" xfId="30768"/>
    <cellStyle name="Calculation 20 5 4 4" xfId="24917"/>
    <cellStyle name="Calculation 20 5 4 5" xfId="9856"/>
    <cellStyle name="Calculation 20 5 5" xfId="15708"/>
    <cellStyle name="Calculation 20 5 5 2" xfId="30769"/>
    <cellStyle name="Calculation 20 5 6" xfId="15709"/>
    <cellStyle name="Calculation 20 5 6 2" xfId="30770"/>
    <cellStyle name="Calculation 20 5 7" xfId="24914"/>
    <cellStyle name="Calculation 20 5 8" xfId="9853"/>
    <cellStyle name="Calculation 20 6" xfId="2995"/>
    <cellStyle name="Calculation 20 6 2" xfId="7132"/>
    <cellStyle name="Calculation 20 6 2 2" xfId="15710"/>
    <cellStyle name="Calculation 20 6 2 2 2" xfId="30771"/>
    <cellStyle name="Calculation 20 6 2 3" xfId="28323"/>
    <cellStyle name="Calculation 20 6 2 4" xfId="13262"/>
    <cellStyle name="Calculation 20 6 3" xfId="15711"/>
    <cellStyle name="Calculation 20 6 3 2" xfId="30772"/>
    <cellStyle name="Calculation 20 6 4" xfId="15712"/>
    <cellStyle name="Calculation 20 6 4 2" xfId="30773"/>
    <cellStyle name="Calculation 20 6 5" xfId="24918"/>
    <cellStyle name="Calculation 20 6 6" xfId="9857"/>
    <cellStyle name="Calculation 20 7" xfId="7133"/>
    <cellStyle name="Calculation 20 7 2" xfId="7134"/>
    <cellStyle name="Calculation 20 7 2 2" xfId="15713"/>
    <cellStyle name="Calculation 20 7 2 2 2" xfId="30774"/>
    <cellStyle name="Calculation 20 7 2 3" xfId="28325"/>
    <cellStyle name="Calculation 20 7 2 4" xfId="13264"/>
    <cellStyle name="Calculation 20 7 3" xfId="15714"/>
    <cellStyle name="Calculation 20 7 3 2" xfId="30775"/>
    <cellStyle name="Calculation 20 7 4" xfId="28324"/>
    <cellStyle name="Calculation 20 7 5" xfId="13263"/>
    <cellStyle name="Calculation 20 8" xfId="7135"/>
    <cellStyle name="Calculation 20 8 2" xfId="15715"/>
    <cellStyle name="Calculation 20 8 2 2" xfId="30776"/>
    <cellStyle name="Calculation 20 8 3" xfId="28326"/>
    <cellStyle name="Calculation 20 8 4" xfId="13265"/>
    <cellStyle name="Calculation 20 9" xfId="7136"/>
    <cellStyle name="Calculation 20 9 2" xfId="15716"/>
    <cellStyle name="Calculation 20 9 2 2" xfId="30777"/>
    <cellStyle name="Calculation 20 9 3" xfId="28327"/>
    <cellStyle name="Calculation 20 9 4" xfId="13266"/>
    <cellStyle name="Calculation 20_Bidder C- TOTAL EURO Converted" xfId="1168"/>
    <cellStyle name="Calculation 21" xfId="646"/>
    <cellStyle name="Calculation 21 10" xfId="15717"/>
    <cellStyle name="Calculation 21 10 2" xfId="30778"/>
    <cellStyle name="Calculation 21 11" xfId="15718"/>
    <cellStyle name="Calculation 21 11 2" xfId="30779"/>
    <cellStyle name="Calculation 21 12" xfId="24311"/>
    <cellStyle name="Calculation 21 13" xfId="9250"/>
    <cellStyle name="Calculation 21 2" xfId="1169"/>
    <cellStyle name="Calculation 21 2 10" xfId="15719"/>
    <cellStyle name="Calculation 21 2 10 2" xfId="30780"/>
    <cellStyle name="Calculation 21 2 11" xfId="24465"/>
    <cellStyle name="Calculation 21 2 12" xfId="9404"/>
    <cellStyle name="Calculation 21 2 2" xfId="2996"/>
    <cellStyle name="Calculation 21 2 2 2" xfId="2997"/>
    <cellStyle name="Calculation 21 2 2 2 2" xfId="15720"/>
    <cellStyle name="Calculation 21 2 2 2 2 2" xfId="30781"/>
    <cellStyle name="Calculation 21 2 2 2 3" xfId="15721"/>
    <cellStyle name="Calculation 21 2 2 2 3 2" xfId="30782"/>
    <cellStyle name="Calculation 21 2 2 2 4" xfId="24920"/>
    <cellStyle name="Calculation 21 2 2 2 5" xfId="9859"/>
    <cellStyle name="Calculation 21 2 2 3" xfId="2998"/>
    <cellStyle name="Calculation 21 2 2 3 2" xfId="15722"/>
    <cellStyle name="Calculation 21 2 2 3 2 2" xfId="30783"/>
    <cellStyle name="Calculation 21 2 2 3 3" xfId="15723"/>
    <cellStyle name="Calculation 21 2 2 3 3 2" xfId="30784"/>
    <cellStyle name="Calculation 21 2 2 3 4" xfId="24921"/>
    <cellStyle name="Calculation 21 2 2 3 5" xfId="9860"/>
    <cellStyle name="Calculation 21 2 2 4" xfId="2999"/>
    <cellStyle name="Calculation 21 2 2 4 2" xfId="15724"/>
    <cellStyle name="Calculation 21 2 2 4 2 2" xfId="30785"/>
    <cellStyle name="Calculation 21 2 2 4 3" xfId="15725"/>
    <cellStyle name="Calculation 21 2 2 4 3 2" xfId="30786"/>
    <cellStyle name="Calculation 21 2 2 4 4" xfId="24922"/>
    <cellStyle name="Calculation 21 2 2 4 5" xfId="9861"/>
    <cellStyle name="Calculation 21 2 2 5" xfId="15726"/>
    <cellStyle name="Calculation 21 2 2 5 2" xfId="30787"/>
    <cellStyle name="Calculation 21 2 2 6" xfId="15727"/>
    <cellStyle name="Calculation 21 2 2 6 2" xfId="30788"/>
    <cellStyle name="Calculation 21 2 2 7" xfId="24919"/>
    <cellStyle name="Calculation 21 2 2 8" xfId="9858"/>
    <cellStyle name="Calculation 21 2 3" xfId="3000"/>
    <cellStyle name="Calculation 21 2 3 2" xfId="3001"/>
    <cellStyle name="Calculation 21 2 3 2 2" xfId="15728"/>
    <cellStyle name="Calculation 21 2 3 2 2 2" xfId="30789"/>
    <cellStyle name="Calculation 21 2 3 2 3" xfId="15729"/>
    <cellStyle name="Calculation 21 2 3 2 3 2" xfId="30790"/>
    <cellStyle name="Calculation 21 2 3 2 4" xfId="24924"/>
    <cellStyle name="Calculation 21 2 3 2 5" xfId="9863"/>
    <cellStyle name="Calculation 21 2 3 3" xfId="3002"/>
    <cellStyle name="Calculation 21 2 3 3 2" xfId="15730"/>
    <cellStyle name="Calculation 21 2 3 3 2 2" xfId="30791"/>
    <cellStyle name="Calculation 21 2 3 3 3" xfId="15731"/>
    <cellStyle name="Calculation 21 2 3 3 3 2" xfId="30792"/>
    <cellStyle name="Calculation 21 2 3 3 4" xfId="24925"/>
    <cellStyle name="Calculation 21 2 3 3 5" xfId="9864"/>
    <cellStyle name="Calculation 21 2 3 4" xfId="3003"/>
    <cellStyle name="Calculation 21 2 3 4 2" xfId="15732"/>
    <cellStyle name="Calculation 21 2 3 4 2 2" xfId="30793"/>
    <cellStyle name="Calculation 21 2 3 4 3" xfId="15733"/>
    <cellStyle name="Calculation 21 2 3 4 3 2" xfId="30794"/>
    <cellStyle name="Calculation 21 2 3 4 4" xfId="24926"/>
    <cellStyle name="Calculation 21 2 3 4 5" xfId="9865"/>
    <cellStyle name="Calculation 21 2 3 5" xfId="15734"/>
    <cellStyle name="Calculation 21 2 3 5 2" xfId="30795"/>
    <cellStyle name="Calculation 21 2 3 6" xfId="15735"/>
    <cellStyle name="Calculation 21 2 3 6 2" xfId="30796"/>
    <cellStyle name="Calculation 21 2 3 7" xfId="24923"/>
    <cellStyle name="Calculation 21 2 3 8" xfId="9862"/>
    <cellStyle name="Calculation 21 2 4" xfId="3004"/>
    <cellStyle name="Calculation 21 2 4 2" xfId="7137"/>
    <cellStyle name="Calculation 21 2 4 2 2" xfId="15736"/>
    <cellStyle name="Calculation 21 2 4 2 2 2" xfId="30797"/>
    <cellStyle name="Calculation 21 2 4 2 3" xfId="28328"/>
    <cellStyle name="Calculation 21 2 4 2 4" xfId="13267"/>
    <cellStyle name="Calculation 21 2 4 3" xfId="7138"/>
    <cellStyle name="Calculation 21 2 4 3 2" xfId="15737"/>
    <cellStyle name="Calculation 21 2 4 3 2 2" xfId="30798"/>
    <cellStyle name="Calculation 21 2 4 3 3" xfId="28329"/>
    <cellStyle name="Calculation 21 2 4 3 4" xfId="13268"/>
    <cellStyle name="Calculation 21 2 4 4" xfId="15738"/>
    <cellStyle name="Calculation 21 2 4 4 2" xfId="30799"/>
    <cellStyle name="Calculation 21 2 4 5" xfId="15739"/>
    <cellStyle name="Calculation 21 2 4 5 2" xfId="30800"/>
    <cellStyle name="Calculation 21 2 4 6" xfId="24927"/>
    <cellStyle name="Calculation 21 2 4 7" xfId="9866"/>
    <cellStyle name="Calculation 21 2 5" xfId="7139"/>
    <cellStyle name="Calculation 21 2 5 2" xfId="7140"/>
    <cellStyle name="Calculation 21 2 5 2 2" xfId="15740"/>
    <cellStyle name="Calculation 21 2 5 2 2 2" xfId="30801"/>
    <cellStyle name="Calculation 21 2 5 2 3" xfId="28331"/>
    <cellStyle name="Calculation 21 2 5 2 4" xfId="13270"/>
    <cellStyle name="Calculation 21 2 5 3" xfId="15741"/>
    <cellStyle name="Calculation 21 2 5 3 2" xfId="30802"/>
    <cellStyle name="Calculation 21 2 5 4" xfId="28330"/>
    <cellStyle name="Calculation 21 2 5 5" xfId="13269"/>
    <cellStyle name="Calculation 21 2 6" xfId="7141"/>
    <cellStyle name="Calculation 21 2 6 2" xfId="7142"/>
    <cellStyle name="Calculation 21 2 6 2 2" xfId="15742"/>
    <cellStyle name="Calculation 21 2 6 2 2 2" xfId="30803"/>
    <cellStyle name="Calculation 21 2 6 2 3" xfId="28333"/>
    <cellStyle name="Calculation 21 2 6 2 4" xfId="13272"/>
    <cellStyle name="Calculation 21 2 6 3" xfId="15743"/>
    <cellStyle name="Calculation 21 2 6 3 2" xfId="30804"/>
    <cellStyle name="Calculation 21 2 6 4" xfId="28332"/>
    <cellStyle name="Calculation 21 2 6 5" xfId="13271"/>
    <cellStyle name="Calculation 21 2 7" xfId="7143"/>
    <cellStyle name="Calculation 21 2 7 2" xfId="15744"/>
    <cellStyle name="Calculation 21 2 7 2 2" xfId="30805"/>
    <cellStyle name="Calculation 21 2 7 3" xfId="28334"/>
    <cellStyle name="Calculation 21 2 7 4" xfId="13273"/>
    <cellStyle name="Calculation 21 2 8" xfId="7144"/>
    <cellStyle name="Calculation 21 2 8 2" xfId="15745"/>
    <cellStyle name="Calculation 21 2 8 2 2" xfId="30806"/>
    <cellStyle name="Calculation 21 2 8 3" xfId="28335"/>
    <cellStyle name="Calculation 21 2 8 4" xfId="13274"/>
    <cellStyle name="Calculation 21 2 9" xfId="15746"/>
    <cellStyle name="Calculation 21 2 9 2" xfId="30807"/>
    <cellStyle name="Calculation 21 3" xfId="3005"/>
    <cellStyle name="Calculation 21 3 2" xfId="3006"/>
    <cellStyle name="Calculation 21 3 2 2" xfId="3007"/>
    <cellStyle name="Calculation 21 3 2 2 2" xfId="15747"/>
    <cellStyle name="Calculation 21 3 2 2 2 2" xfId="30808"/>
    <cellStyle name="Calculation 21 3 2 2 3" xfId="15748"/>
    <cellStyle name="Calculation 21 3 2 2 3 2" xfId="30809"/>
    <cellStyle name="Calculation 21 3 2 2 4" xfId="24930"/>
    <cellStyle name="Calculation 21 3 2 2 5" xfId="9869"/>
    <cellStyle name="Calculation 21 3 2 3" xfId="3008"/>
    <cellStyle name="Calculation 21 3 2 3 2" xfId="15749"/>
    <cellStyle name="Calculation 21 3 2 3 2 2" xfId="30810"/>
    <cellStyle name="Calculation 21 3 2 3 3" xfId="15750"/>
    <cellStyle name="Calculation 21 3 2 3 3 2" xfId="30811"/>
    <cellStyle name="Calculation 21 3 2 3 4" xfId="24931"/>
    <cellStyle name="Calculation 21 3 2 3 5" xfId="9870"/>
    <cellStyle name="Calculation 21 3 2 4" xfId="3009"/>
    <cellStyle name="Calculation 21 3 2 4 2" xfId="15751"/>
    <cellStyle name="Calculation 21 3 2 4 2 2" xfId="30812"/>
    <cellStyle name="Calculation 21 3 2 4 3" xfId="15752"/>
    <cellStyle name="Calculation 21 3 2 4 3 2" xfId="30813"/>
    <cellStyle name="Calculation 21 3 2 4 4" xfId="24932"/>
    <cellStyle name="Calculation 21 3 2 4 5" xfId="9871"/>
    <cellStyle name="Calculation 21 3 2 5" xfId="15753"/>
    <cellStyle name="Calculation 21 3 2 5 2" xfId="30814"/>
    <cellStyle name="Calculation 21 3 2 6" xfId="15754"/>
    <cellStyle name="Calculation 21 3 2 6 2" xfId="30815"/>
    <cellStyle name="Calculation 21 3 2 7" xfId="24929"/>
    <cellStyle name="Calculation 21 3 2 8" xfId="9868"/>
    <cellStyle name="Calculation 21 3 3" xfId="3010"/>
    <cellStyle name="Calculation 21 3 3 2" xfId="3011"/>
    <cellStyle name="Calculation 21 3 3 2 2" xfId="15755"/>
    <cellStyle name="Calculation 21 3 3 2 2 2" xfId="30816"/>
    <cellStyle name="Calculation 21 3 3 2 3" xfId="15756"/>
    <cellStyle name="Calculation 21 3 3 2 3 2" xfId="30817"/>
    <cellStyle name="Calculation 21 3 3 2 4" xfId="24934"/>
    <cellStyle name="Calculation 21 3 3 2 5" xfId="9873"/>
    <cellStyle name="Calculation 21 3 3 3" xfId="3012"/>
    <cellStyle name="Calculation 21 3 3 3 2" xfId="15757"/>
    <cellStyle name="Calculation 21 3 3 3 2 2" xfId="30818"/>
    <cellStyle name="Calculation 21 3 3 3 3" xfId="15758"/>
    <cellStyle name="Calculation 21 3 3 3 3 2" xfId="30819"/>
    <cellStyle name="Calculation 21 3 3 3 4" xfId="24935"/>
    <cellStyle name="Calculation 21 3 3 3 5" xfId="9874"/>
    <cellStyle name="Calculation 21 3 3 4" xfId="3013"/>
    <cellStyle name="Calculation 21 3 3 4 2" xfId="15759"/>
    <cellStyle name="Calculation 21 3 3 4 2 2" xfId="30820"/>
    <cellStyle name="Calculation 21 3 3 4 3" xfId="15760"/>
    <cellStyle name="Calculation 21 3 3 4 3 2" xfId="30821"/>
    <cellStyle name="Calculation 21 3 3 4 4" xfId="24936"/>
    <cellStyle name="Calculation 21 3 3 4 5" xfId="9875"/>
    <cellStyle name="Calculation 21 3 3 5" xfId="15761"/>
    <cellStyle name="Calculation 21 3 3 5 2" xfId="30822"/>
    <cellStyle name="Calculation 21 3 3 6" xfId="15762"/>
    <cellStyle name="Calculation 21 3 3 6 2" xfId="30823"/>
    <cellStyle name="Calculation 21 3 3 7" xfId="24933"/>
    <cellStyle name="Calculation 21 3 3 8" xfId="9872"/>
    <cellStyle name="Calculation 21 3 4" xfId="3014"/>
    <cellStyle name="Calculation 21 3 4 2" xfId="15763"/>
    <cellStyle name="Calculation 21 3 4 2 2" xfId="30824"/>
    <cellStyle name="Calculation 21 3 4 3" xfId="15764"/>
    <cellStyle name="Calculation 21 3 4 3 2" xfId="30825"/>
    <cellStyle name="Calculation 21 3 4 4" xfId="24937"/>
    <cellStyle name="Calculation 21 3 4 5" xfId="9876"/>
    <cellStyle name="Calculation 21 3 5" xfId="15765"/>
    <cellStyle name="Calculation 21 3 5 2" xfId="30826"/>
    <cellStyle name="Calculation 21 3 6" xfId="15766"/>
    <cellStyle name="Calculation 21 3 6 2" xfId="30827"/>
    <cellStyle name="Calculation 21 3 7" xfId="24928"/>
    <cellStyle name="Calculation 21 3 8" xfId="9867"/>
    <cellStyle name="Calculation 21 4" xfId="3015"/>
    <cellStyle name="Calculation 21 4 2" xfId="3016"/>
    <cellStyle name="Calculation 21 4 2 2" xfId="15767"/>
    <cellStyle name="Calculation 21 4 2 2 2" xfId="30828"/>
    <cellStyle name="Calculation 21 4 2 3" xfId="15768"/>
    <cellStyle name="Calculation 21 4 2 3 2" xfId="30829"/>
    <cellStyle name="Calculation 21 4 2 4" xfId="24939"/>
    <cellStyle name="Calculation 21 4 2 5" xfId="9878"/>
    <cellStyle name="Calculation 21 4 3" xfId="3017"/>
    <cellStyle name="Calculation 21 4 3 2" xfId="15769"/>
    <cellStyle name="Calculation 21 4 3 2 2" xfId="30830"/>
    <cellStyle name="Calculation 21 4 3 3" xfId="15770"/>
    <cellStyle name="Calculation 21 4 3 3 2" xfId="30831"/>
    <cellStyle name="Calculation 21 4 3 4" xfId="24940"/>
    <cellStyle name="Calculation 21 4 3 5" xfId="9879"/>
    <cellStyle name="Calculation 21 4 4" xfId="3018"/>
    <cellStyle name="Calculation 21 4 4 2" xfId="15771"/>
    <cellStyle name="Calculation 21 4 4 2 2" xfId="30832"/>
    <cellStyle name="Calculation 21 4 4 3" xfId="15772"/>
    <cellStyle name="Calculation 21 4 4 3 2" xfId="30833"/>
    <cellStyle name="Calculation 21 4 4 4" xfId="24941"/>
    <cellStyle name="Calculation 21 4 4 5" xfId="9880"/>
    <cellStyle name="Calculation 21 4 5" xfId="15773"/>
    <cellStyle name="Calculation 21 4 5 2" xfId="30834"/>
    <cellStyle name="Calculation 21 4 6" xfId="15774"/>
    <cellStyle name="Calculation 21 4 6 2" xfId="30835"/>
    <cellStyle name="Calculation 21 4 7" xfId="24938"/>
    <cellStyle name="Calculation 21 4 8" xfId="9877"/>
    <cellStyle name="Calculation 21 5" xfId="3019"/>
    <cellStyle name="Calculation 21 5 2" xfId="3020"/>
    <cellStyle name="Calculation 21 5 2 2" xfId="15775"/>
    <cellStyle name="Calculation 21 5 2 2 2" xfId="30836"/>
    <cellStyle name="Calculation 21 5 2 3" xfId="15776"/>
    <cellStyle name="Calculation 21 5 2 3 2" xfId="30837"/>
    <cellStyle name="Calculation 21 5 2 4" xfId="24943"/>
    <cellStyle name="Calculation 21 5 2 5" xfId="9882"/>
    <cellStyle name="Calculation 21 5 3" xfId="3021"/>
    <cellStyle name="Calculation 21 5 3 2" xfId="15777"/>
    <cellStyle name="Calculation 21 5 3 2 2" xfId="30838"/>
    <cellStyle name="Calculation 21 5 3 3" xfId="15778"/>
    <cellStyle name="Calculation 21 5 3 3 2" xfId="30839"/>
    <cellStyle name="Calculation 21 5 3 4" xfId="24944"/>
    <cellStyle name="Calculation 21 5 3 5" xfId="9883"/>
    <cellStyle name="Calculation 21 5 4" xfId="3022"/>
    <cellStyle name="Calculation 21 5 4 2" xfId="15779"/>
    <cellStyle name="Calculation 21 5 4 2 2" xfId="30840"/>
    <cellStyle name="Calculation 21 5 4 3" xfId="15780"/>
    <cellStyle name="Calculation 21 5 4 3 2" xfId="30841"/>
    <cellStyle name="Calculation 21 5 4 4" xfId="24945"/>
    <cellStyle name="Calculation 21 5 4 5" xfId="9884"/>
    <cellStyle name="Calculation 21 5 5" xfId="15781"/>
    <cellStyle name="Calculation 21 5 5 2" xfId="30842"/>
    <cellStyle name="Calculation 21 5 6" xfId="15782"/>
    <cellStyle name="Calculation 21 5 6 2" xfId="30843"/>
    <cellStyle name="Calculation 21 5 7" xfId="24942"/>
    <cellStyle name="Calculation 21 5 8" xfId="9881"/>
    <cellStyle name="Calculation 21 6" xfId="3023"/>
    <cellStyle name="Calculation 21 6 2" xfId="7145"/>
    <cellStyle name="Calculation 21 6 2 2" xfId="15783"/>
    <cellStyle name="Calculation 21 6 2 2 2" xfId="30844"/>
    <cellStyle name="Calculation 21 6 2 3" xfId="28336"/>
    <cellStyle name="Calculation 21 6 2 4" xfId="13275"/>
    <cellStyle name="Calculation 21 6 3" xfId="15784"/>
    <cellStyle name="Calculation 21 6 3 2" xfId="30845"/>
    <cellStyle name="Calculation 21 6 4" xfId="15785"/>
    <cellStyle name="Calculation 21 6 4 2" xfId="30846"/>
    <cellStyle name="Calculation 21 6 5" xfId="24946"/>
    <cellStyle name="Calculation 21 6 6" xfId="9885"/>
    <cellStyle name="Calculation 21 7" xfId="7146"/>
    <cellStyle name="Calculation 21 7 2" xfId="7147"/>
    <cellStyle name="Calculation 21 7 2 2" xfId="15786"/>
    <cellStyle name="Calculation 21 7 2 2 2" xfId="30847"/>
    <cellStyle name="Calculation 21 7 2 3" xfId="28338"/>
    <cellStyle name="Calculation 21 7 2 4" xfId="13277"/>
    <cellStyle name="Calculation 21 7 3" xfId="15787"/>
    <cellStyle name="Calculation 21 7 3 2" xfId="30848"/>
    <cellStyle name="Calculation 21 7 4" xfId="28337"/>
    <cellStyle name="Calculation 21 7 5" xfId="13276"/>
    <cellStyle name="Calculation 21 8" xfId="7148"/>
    <cellStyle name="Calculation 21 8 2" xfId="15788"/>
    <cellStyle name="Calculation 21 8 2 2" xfId="30849"/>
    <cellStyle name="Calculation 21 8 3" xfId="28339"/>
    <cellStyle name="Calculation 21 8 4" xfId="13278"/>
    <cellStyle name="Calculation 21 9" xfId="7149"/>
    <cellStyle name="Calculation 21 9 2" xfId="15789"/>
    <cellStyle name="Calculation 21 9 2 2" xfId="30850"/>
    <cellStyle name="Calculation 21 9 3" xfId="28340"/>
    <cellStyle name="Calculation 21 9 4" xfId="13279"/>
    <cellStyle name="Calculation 21_Bidder C- TOTAL EURO Converted" xfId="1170"/>
    <cellStyle name="Calculation 22" xfId="647"/>
    <cellStyle name="Calculation 22 10" xfId="15790"/>
    <cellStyle name="Calculation 22 10 2" xfId="30851"/>
    <cellStyle name="Calculation 22 11" xfId="15791"/>
    <cellStyle name="Calculation 22 11 2" xfId="30852"/>
    <cellStyle name="Calculation 22 12" xfId="24312"/>
    <cellStyle name="Calculation 22 13" xfId="9251"/>
    <cellStyle name="Calculation 22 2" xfId="1171"/>
    <cellStyle name="Calculation 22 2 10" xfId="15792"/>
    <cellStyle name="Calculation 22 2 10 2" xfId="30853"/>
    <cellStyle name="Calculation 22 2 11" xfId="24466"/>
    <cellStyle name="Calculation 22 2 12" xfId="9405"/>
    <cellStyle name="Calculation 22 2 2" xfId="3024"/>
    <cellStyle name="Calculation 22 2 2 2" xfId="3025"/>
    <cellStyle name="Calculation 22 2 2 2 2" xfId="15793"/>
    <cellStyle name="Calculation 22 2 2 2 2 2" xfId="30854"/>
    <cellStyle name="Calculation 22 2 2 2 3" xfId="15794"/>
    <cellStyle name="Calculation 22 2 2 2 3 2" xfId="30855"/>
    <cellStyle name="Calculation 22 2 2 2 4" xfId="24948"/>
    <cellStyle name="Calculation 22 2 2 2 5" xfId="9887"/>
    <cellStyle name="Calculation 22 2 2 3" xfId="3026"/>
    <cellStyle name="Calculation 22 2 2 3 2" xfId="15795"/>
    <cellStyle name="Calculation 22 2 2 3 2 2" xfId="30856"/>
    <cellStyle name="Calculation 22 2 2 3 3" xfId="15796"/>
    <cellStyle name="Calculation 22 2 2 3 3 2" xfId="30857"/>
    <cellStyle name="Calculation 22 2 2 3 4" xfId="24949"/>
    <cellStyle name="Calculation 22 2 2 3 5" xfId="9888"/>
    <cellStyle name="Calculation 22 2 2 4" xfId="3027"/>
    <cellStyle name="Calculation 22 2 2 4 2" xfId="15797"/>
    <cellStyle name="Calculation 22 2 2 4 2 2" xfId="30858"/>
    <cellStyle name="Calculation 22 2 2 4 3" xfId="15798"/>
    <cellStyle name="Calculation 22 2 2 4 3 2" xfId="30859"/>
    <cellStyle name="Calculation 22 2 2 4 4" xfId="24950"/>
    <cellStyle name="Calculation 22 2 2 4 5" xfId="9889"/>
    <cellStyle name="Calculation 22 2 2 5" xfId="15799"/>
    <cellStyle name="Calculation 22 2 2 5 2" xfId="30860"/>
    <cellStyle name="Calculation 22 2 2 6" xfId="15800"/>
    <cellStyle name="Calculation 22 2 2 6 2" xfId="30861"/>
    <cellStyle name="Calculation 22 2 2 7" xfId="24947"/>
    <cellStyle name="Calculation 22 2 2 8" xfId="9886"/>
    <cellStyle name="Calculation 22 2 3" xfId="3028"/>
    <cellStyle name="Calculation 22 2 3 2" xfId="3029"/>
    <cellStyle name="Calculation 22 2 3 2 2" xfId="15801"/>
    <cellStyle name="Calculation 22 2 3 2 2 2" xfId="30862"/>
    <cellStyle name="Calculation 22 2 3 2 3" xfId="15802"/>
    <cellStyle name="Calculation 22 2 3 2 3 2" xfId="30863"/>
    <cellStyle name="Calculation 22 2 3 2 4" xfId="24952"/>
    <cellStyle name="Calculation 22 2 3 2 5" xfId="9891"/>
    <cellStyle name="Calculation 22 2 3 3" xfId="3030"/>
    <cellStyle name="Calculation 22 2 3 3 2" xfId="15803"/>
    <cellStyle name="Calculation 22 2 3 3 2 2" xfId="30864"/>
    <cellStyle name="Calculation 22 2 3 3 3" xfId="15804"/>
    <cellStyle name="Calculation 22 2 3 3 3 2" xfId="30865"/>
    <cellStyle name="Calculation 22 2 3 3 4" xfId="24953"/>
    <cellStyle name="Calculation 22 2 3 3 5" xfId="9892"/>
    <cellStyle name="Calculation 22 2 3 4" xfId="3031"/>
    <cellStyle name="Calculation 22 2 3 4 2" xfId="15805"/>
    <cellStyle name="Calculation 22 2 3 4 2 2" xfId="30866"/>
    <cellStyle name="Calculation 22 2 3 4 3" xfId="15806"/>
    <cellStyle name="Calculation 22 2 3 4 3 2" xfId="30867"/>
    <cellStyle name="Calculation 22 2 3 4 4" xfId="24954"/>
    <cellStyle name="Calculation 22 2 3 4 5" xfId="9893"/>
    <cellStyle name="Calculation 22 2 3 5" xfId="15807"/>
    <cellStyle name="Calculation 22 2 3 5 2" xfId="30868"/>
    <cellStyle name="Calculation 22 2 3 6" xfId="15808"/>
    <cellStyle name="Calculation 22 2 3 6 2" xfId="30869"/>
    <cellStyle name="Calculation 22 2 3 7" xfId="24951"/>
    <cellStyle name="Calculation 22 2 3 8" xfId="9890"/>
    <cellStyle name="Calculation 22 2 4" xfId="3032"/>
    <cellStyle name="Calculation 22 2 4 2" xfId="7150"/>
    <cellStyle name="Calculation 22 2 4 2 2" xfId="15809"/>
    <cellStyle name="Calculation 22 2 4 2 2 2" xfId="30870"/>
    <cellStyle name="Calculation 22 2 4 2 3" xfId="28341"/>
    <cellStyle name="Calculation 22 2 4 2 4" xfId="13280"/>
    <cellStyle name="Calculation 22 2 4 3" xfId="7151"/>
    <cellStyle name="Calculation 22 2 4 3 2" xfId="15810"/>
    <cellStyle name="Calculation 22 2 4 3 2 2" xfId="30871"/>
    <cellStyle name="Calculation 22 2 4 3 3" xfId="28342"/>
    <cellStyle name="Calculation 22 2 4 3 4" xfId="13281"/>
    <cellStyle name="Calculation 22 2 4 4" xfId="15811"/>
    <cellStyle name="Calculation 22 2 4 4 2" xfId="30872"/>
    <cellStyle name="Calculation 22 2 4 5" xfId="15812"/>
    <cellStyle name="Calculation 22 2 4 5 2" xfId="30873"/>
    <cellStyle name="Calculation 22 2 4 6" xfId="24955"/>
    <cellStyle name="Calculation 22 2 4 7" xfId="9894"/>
    <cellStyle name="Calculation 22 2 5" xfId="7152"/>
    <cellStyle name="Calculation 22 2 5 2" xfId="7153"/>
    <cellStyle name="Calculation 22 2 5 2 2" xfId="15813"/>
    <cellStyle name="Calculation 22 2 5 2 2 2" xfId="30874"/>
    <cellStyle name="Calculation 22 2 5 2 3" xfId="28344"/>
    <cellStyle name="Calculation 22 2 5 2 4" xfId="13283"/>
    <cellStyle name="Calculation 22 2 5 3" xfId="15814"/>
    <cellStyle name="Calculation 22 2 5 3 2" xfId="30875"/>
    <cellStyle name="Calculation 22 2 5 4" xfId="28343"/>
    <cellStyle name="Calculation 22 2 5 5" xfId="13282"/>
    <cellStyle name="Calculation 22 2 6" xfId="7154"/>
    <cellStyle name="Calculation 22 2 6 2" xfId="7155"/>
    <cellStyle name="Calculation 22 2 6 2 2" xfId="15815"/>
    <cellStyle name="Calculation 22 2 6 2 2 2" xfId="30876"/>
    <cellStyle name="Calculation 22 2 6 2 3" xfId="28346"/>
    <cellStyle name="Calculation 22 2 6 2 4" xfId="13285"/>
    <cellStyle name="Calculation 22 2 6 3" xfId="15816"/>
    <cellStyle name="Calculation 22 2 6 3 2" xfId="30877"/>
    <cellStyle name="Calculation 22 2 6 4" xfId="28345"/>
    <cellStyle name="Calculation 22 2 6 5" xfId="13284"/>
    <cellStyle name="Calculation 22 2 7" xfId="7156"/>
    <cellStyle name="Calculation 22 2 7 2" xfId="15817"/>
    <cellStyle name="Calculation 22 2 7 2 2" xfId="30878"/>
    <cellStyle name="Calculation 22 2 7 3" xfId="28347"/>
    <cellStyle name="Calculation 22 2 7 4" xfId="13286"/>
    <cellStyle name="Calculation 22 2 8" xfId="7157"/>
    <cellStyle name="Calculation 22 2 8 2" xfId="15818"/>
    <cellStyle name="Calculation 22 2 8 2 2" xfId="30879"/>
    <cellStyle name="Calculation 22 2 8 3" xfId="28348"/>
    <cellStyle name="Calculation 22 2 8 4" xfId="13287"/>
    <cellStyle name="Calculation 22 2 9" xfId="15819"/>
    <cellStyle name="Calculation 22 2 9 2" xfId="30880"/>
    <cellStyle name="Calculation 22 3" xfId="3033"/>
    <cellStyle name="Calculation 22 3 2" xfId="3034"/>
    <cellStyle name="Calculation 22 3 2 2" xfId="3035"/>
    <cellStyle name="Calculation 22 3 2 2 2" xfId="15820"/>
    <cellStyle name="Calculation 22 3 2 2 2 2" xfId="30881"/>
    <cellStyle name="Calculation 22 3 2 2 3" xfId="15821"/>
    <cellStyle name="Calculation 22 3 2 2 3 2" xfId="30882"/>
    <cellStyle name="Calculation 22 3 2 2 4" xfId="24958"/>
    <cellStyle name="Calculation 22 3 2 2 5" xfId="9897"/>
    <cellStyle name="Calculation 22 3 2 3" xfId="3036"/>
    <cellStyle name="Calculation 22 3 2 3 2" xfId="15822"/>
    <cellStyle name="Calculation 22 3 2 3 2 2" xfId="30883"/>
    <cellStyle name="Calculation 22 3 2 3 3" xfId="15823"/>
    <cellStyle name="Calculation 22 3 2 3 3 2" xfId="30884"/>
    <cellStyle name="Calculation 22 3 2 3 4" xfId="24959"/>
    <cellStyle name="Calculation 22 3 2 3 5" xfId="9898"/>
    <cellStyle name="Calculation 22 3 2 4" xfId="3037"/>
    <cellStyle name="Calculation 22 3 2 4 2" xfId="15824"/>
    <cellStyle name="Calculation 22 3 2 4 2 2" xfId="30885"/>
    <cellStyle name="Calculation 22 3 2 4 3" xfId="15825"/>
    <cellStyle name="Calculation 22 3 2 4 3 2" xfId="30886"/>
    <cellStyle name="Calculation 22 3 2 4 4" xfId="24960"/>
    <cellStyle name="Calculation 22 3 2 4 5" xfId="9899"/>
    <cellStyle name="Calculation 22 3 2 5" xfId="15826"/>
    <cellStyle name="Calculation 22 3 2 5 2" xfId="30887"/>
    <cellStyle name="Calculation 22 3 2 6" xfId="15827"/>
    <cellStyle name="Calculation 22 3 2 6 2" xfId="30888"/>
    <cellStyle name="Calculation 22 3 2 7" xfId="24957"/>
    <cellStyle name="Calculation 22 3 2 8" xfId="9896"/>
    <cellStyle name="Calculation 22 3 3" xfId="3038"/>
    <cellStyle name="Calculation 22 3 3 2" xfId="3039"/>
    <cellStyle name="Calculation 22 3 3 2 2" xfId="15828"/>
    <cellStyle name="Calculation 22 3 3 2 2 2" xfId="30889"/>
    <cellStyle name="Calculation 22 3 3 2 3" xfId="15829"/>
    <cellStyle name="Calculation 22 3 3 2 3 2" xfId="30890"/>
    <cellStyle name="Calculation 22 3 3 2 4" xfId="24962"/>
    <cellStyle name="Calculation 22 3 3 2 5" xfId="9901"/>
    <cellStyle name="Calculation 22 3 3 3" xfId="3040"/>
    <cellStyle name="Calculation 22 3 3 3 2" xfId="15830"/>
    <cellStyle name="Calculation 22 3 3 3 2 2" xfId="30891"/>
    <cellStyle name="Calculation 22 3 3 3 3" xfId="15831"/>
    <cellStyle name="Calculation 22 3 3 3 3 2" xfId="30892"/>
    <cellStyle name="Calculation 22 3 3 3 4" xfId="24963"/>
    <cellStyle name="Calculation 22 3 3 3 5" xfId="9902"/>
    <cellStyle name="Calculation 22 3 3 4" xfId="3041"/>
    <cellStyle name="Calculation 22 3 3 4 2" xfId="15832"/>
    <cellStyle name="Calculation 22 3 3 4 2 2" xfId="30893"/>
    <cellStyle name="Calculation 22 3 3 4 3" xfId="15833"/>
    <cellStyle name="Calculation 22 3 3 4 3 2" xfId="30894"/>
    <cellStyle name="Calculation 22 3 3 4 4" xfId="24964"/>
    <cellStyle name="Calculation 22 3 3 4 5" xfId="9903"/>
    <cellStyle name="Calculation 22 3 3 5" xfId="15834"/>
    <cellStyle name="Calculation 22 3 3 5 2" xfId="30895"/>
    <cellStyle name="Calculation 22 3 3 6" xfId="15835"/>
    <cellStyle name="Calculation 22 3 3 6 2" xfId="30896"/>
    <cellStyle name="Calculation 22 3 3 7" xfId="24961"/>
    <cellStyle name="Calculation 22 3 3 8" xfId="9900"/>
    <cellStyle name="Calculation 22 3 4" xfId="3042"/>
    <cellStyle name="Calculation 22 3 4 2" xfId="15836"/>
    <cellStyle name="Calculation 22 3 4 2 2" xfId="30897"/>
    <cellStyle name="Calculation 22 3 4 3" xfId="15837"/>
    <cellStyle name="Calculation 22 3 4 3 2" xfId="30898"/>
    <cellStyle name="Calculation 22 3 4 4" xfId="24965"/>
    <cellStyle name="Calculation 22 3 4 5" xfId="9904"/>
    <cellStyle name="Calculation 22 3 5" xfId="15838"/>
    <cellStyle name="Calculation 22 3 5 2" xfId="30899"/>
    <cellStyle name="Calculation 22 3 6" xfId="15839"/>
    <cellStyle name="Calculation 22 3 6 2" xfId="30900"/>
    <cellStyle name="Calculation 22 3 7" xfId="24956"/>
    <cellStyle name="Calculation 22 3 8" xfId="9895"/>
    <cellStyle name="Calculation 22 4" xfId="3043"/>
    <cellStyle name="Calculation 22 4 2" xfId="3044"/>
    <cellStyle name="Calculation 22 4 2 2" xfId="15840"/>
    <cellStyle name="Calculation 22 4 2 2 2" xfId="30901"/>
    <cellStyle name="Calculation 22 4 2 3" xfId="15841"/>
    <cellStyle name="Calculation 22 4 2 3 2" xfId="30902"/>
    <cellStyle name="Calculation 22 4 2 4" xfId="24967"/>
    <cellStyle name="Calculation 22 4 2 5" xfId="9906"/>
    <cellStyle name="Calculation 22 4 3" xfId="3045"/>
    <cellStyle name="Calculation 22 4 3 2" xfId="15842"/>
    <cellStyle name="Calculation 22 4 3 2 2" xfId="30903"/>
    <cellStyle name="Calculation 22 4 3 3" xfId="15843"/>
    <cellStyle name="Calculation 22 4 3 3 2" xfId="30904"/>
    <cellStyle name="Calculation 22 4 3 4" xfId="24968"/>
    <cellStyle name="Calculation 22 4 3 5" xfId="9907"/>
    <cellStyle name="Calculation 22 4 4" xfId="3046"/>
    <cellStyle name="Calculation 22 4 4 2" xfId="15844"/>
    <cellStyle name="Calculation 22 4 4 2 2" xfId="30905"/>
    <cellStyle name="Calculation 22 4 4 3" xfId="15845"/>
    <cellStyle name="Calculation 22 4 4 3 2" xfId="30906"/>
    <cellStyle name="Calculation 22 4 4 4" xfId="24969"/>
    <cellStyle name="Calculation 22 4 4 5" xfId="9908"/>
    <cellStyle name="Calculation 22 4 5" xfId="15846"/>
    <cellStyle name="Calculation 22 4 5 2" xfId="30907"/>
    <cellStyle name="Calculation 22 4 6" xfId="15847"/>
    <cellStyle name="Calculation 22 4 6 2" xfId="30908"/>
    <cellStyle name="Calculation 22 4 7" xfId="24966"/>
    <cellStyle name="Calculation 22 4 8" xfId="9905"/>
    <cellStyle name="Calculation 22 5" xfId="3047"/>
    <cellStyle name="Calculation 22 5 2" xfId="3048"/>
    <cellStyle name="Calculation 22 5 2 2" xfId="15848"/>
    <cellStyle name="Calculation 22 5 2 2 2" xfId="30909"/>
    <cellStyle name="Calculation 22 5 2 3" xfId="15849"/>
    <cellStyle name="Calculation 22 5 2 3 2" xfId="30910"/>
    <cellStyle name="Calculation 22 5 2 4" xfId="24971"/>
    <cellStyle name="Calculation 22 5 2 5" xfId="9910"/>
    <cellStyle name="Calculation 22 5 3" xfId="3049"/>
    <cellStyle name="Calculation 22 5 3 2" xfId="15850"/>
    <cellStyle name="Calculation 22 5 3 2 2" xfId="30911"/>
    <cellStyle name="Calculation 22 5 3 3" xfId="15851"/>
    <cellStyle name="Calculation 22 5 3 3 2" xfId="30912"/>
    <cellStyle name="Calculation 22 5 3 4" xfId="24972"/>
    <cellStyle name="Calculation 22 5 3 5" xfId="9911"/>
    <cellStyle name="Calculation 22 5 4" xfId="3050"/>
    <cellStyle name="Calculation 22 5 4 2" xfId="15852"/>
    <cellStyle name="Calculation 22 5 4 2 2" xfId="30913"/>
    <cellStyle name="Calculation 22 5 4 3" xfId="15853"/>
    <cellStyle name="Calculation 22 5 4 3 2" xfId="30914"/>
    <cellStyle name="Calculation 22 5 4 4" xfId="24973"/>
    <cellStyle name="Calculation 22 5 4 5" xfId="9912"/>
    <cellStyle name="Calculation 22 5 5" xfId="15854"/>
    <cellStyle name="Calculation 22 5 5 2" xfId="30915"/>
    <cellStyle name="Calculation 22 5 6" xfId="15855"/>
    <cellStyle name="Calculation 22 5 6 2" xfId="30916"/>
    <cellStyle name="Calculation 22 5 7" xfId="24970"/>
    <cellStyle name="Calculation 22 5 8" xfId="9909"/>
    <cellStyle name="Calculation 22 6" xfId="3051"/>
    <cellStyle name="Calculation 22 6 2" xfId="7158"/>
    <cellStyle name="Calculation 22 6 2 2" xfId="15856"/>
    <cellStyle name="Calculation 22 6 2 2 2" xfId="30917"/>
    <cellStyle name="Calculation 22 6 2 3" xfId="28349"/>
    <cellStyle name="Calculation 22 6 2 4" xfId="13288"/>
    <cellStyle name="Calculation 22 6 3" xfId="15857"/>
    <cellStyle name="Calculation 22 6 3 2" xfId="30918"/>
    <cellStyle name="Calculation 22 6 4" xfId="15858"/>
    <cellStyle name="Calculation 22 6 4 2" xfId="30919"/>
    <cellStyle name="Calculation 22 6 5" xfId="24974"/>
    <cellStyle name="Calculation 22 6 6" xfId="9913"/>
    <cellStyle name="Calculation 22 7" xfId="7159"/>
    <cellStyle name="Calculation 22 7 2" xfId="7160"/>
    <cellStyle name="Calculation 22 7 2 2" xfId="15859"/>
    <cellStyle name="Calculation 22 7 2 2 2" xfId="30920"/>
    <cellStyle name="Calculation 22 7 2 3" xfId="28351"/>
    <cellStyle name="Calculation 22 7 2 4" xfId="13290"/>
    <cellStyle name="Calculation 22 7 3" xfId="15860"/>
    <cellStyle name="Calculation 22 7 3 2" xfId="30921"/>
    <cellStyle name="Calculation 22 7 4" xfId="28350"/>
    <cellStyle name="Calculation 22 7 5" xfId="13289"/>
    <cellStyle name="Calculation 22 8" xfId="7161"/>
    <cellStyle name="Calculation 22 8 2" xfId="15861"/>
    <cellStyle name="Calculation 22 8 2 2" xfId="30922"/>
    <cellStyle name="Calculation 22 8 3" xfId="28352"/>
    <cellStyle name="Calculation 22 8 4" xfId="13291"/>
    <cellStyle name="Calculation 22 9" xfId="7162"/>
    <cellStyle name="Calculation 22 9 2" xfId="15862"/>
    <cellStyle name="Calculation 22 9 2 2" xfId="30923"/>
    <cellStyle name="Calculation 22 9 3" xfId="28353"/>
    <cellStyle name="Calculation 22 9 4" xfId="13292"/>
    <cellStyle name="Calculation 22_Bidder C- TOTAL EURO Converted" xfId="1172"/>
    <cellStyle name="Calculation 23" xfId="648"/>
    <cellStyle name="Calculation 23 10" xfId="15863"/>
    <cellStyle name="Calculation 23 10 2" xfId="30924"/>
    <cellStyle name="Calculation 23 11" xfId="15864"/>
    <cellStyle name="Calculation 23 11 2" xfId="30925"/>
    <cellStyle name="Calculation 23 12" xfId="24313"/>
    <cellStyle name="Calculation 23 13" xfId="9252"/>
    <cellStyle name="Calculation 23 2" xfId="1173"/>
    <cellStyle name="Calculation 23 2 10" xfId="15865"/>
    <cellStyle name="Calculation 23 2 10 2" xfId="30926"/>
    <cellStyle name="Calculation 23 2 11" xfId="24467"/>
    <cellStyle name="Calculation 23 2 12" xfId="9406"/>
    <cellStyle name="Calculation 23 2 2" xfId="3052"/>
    <cellStyle name="Calculation 23 2 2 2" xfId="3053"/>
    <cellStyle name="Calculation 23 2 2 2 2" xfId="15866"/>
    <cellStyle name="Calculation 23 2 2 2 2 2" xfId="30927"/>
    <cellStyle name="Calculation 23 2 2 2 3" xfId="15867"/>
    <cellStyle name="Calculation 23 2 2 2 3 2" xfId="30928"/>
    <cellStyle name="Calculation 23 2 2 2 4" xfId="24976"/>
    <cellStyle name="Calculation 23 2 2 2 5" xfId="9915"/>
    <cellStyle name="Calculation 23 2 2 3" xfId="3054"/>
    <cellStyle name="Calculation 23 2 2 3 2" xfId="15868"/>
    <cellStyle name="Calculation 23 2 2 3 2 2" xfId="30929"/>
    <cellStyle name="Calculation 23 2 2 3 3" xfId="15869"/>
    <cellStyle name="Calculation 23 2 2 3 3 2" xfId="30930"/>
    <cellStyle name="Calculation 23 2 2 3 4" xfId="24977"/>
    <cellStyle name="Calculation 23 2 2 3 5" xfId="9916"/>
    <cellStyle name="Calculation 23 2 2 4" xfId="3055"/>
    <cellStyle name="Calculation 23 2 2 4 2" xfId="15870"/>
    <cellStyle name="Calculation 23 2 2 4 2 2" xfId="30931"/>
    <cellStyle name="Calculation 23 2 2 4 3" xfId="15871"/>
    <cellStyle name="Calculation 23 2 2 4 3 2" xfId="30932"/>
    <cellStyle name="Calculation 23 2 2 4 4" xfId="24978"/>
    <cellStyle name="Calculation 23 2 2 4 5" xfId="9917"/>
    <cellStyle name="Calculation 23 2 2 5" xfId="15872"/>
    <cellStyle name="Calculation 23 2 2 5 2" xfId="30933"/>
    <cellStyle name="Calculation 23 2 2 6" xfId="15873"/>
    <cellStyle name="Calculation 23 2 2 6 2" xfId="30934"/>
    <cellStyle name="Calculation 23 2 2 7" xfId="24975"/>
    <cellStyle name="Calculation 23 2 2 8" xfId="9914"/>
    <cellStyle name="Calculation 23 2 3" xfId="3056"/>
    <cellStyle name="Calculation 23 2 3 2" xfId="3057"/>
    <cellStyle name="Calculation 23 2 3 2 2" xfId="15874"/>
    <cellStyle name="Calculation 23 2 3 2 2 2" xfId="30935"/>
    <cellStyle name="Calculation 23 2 3 2 3" xfId="15875"/>
    <cellStyle name="Calculation 23 2 3 2 3 2" xfId="30936"/>
    <cellStyle name="Calculation 23 2 3 2 4" xfId="24980"/>
    <cellStyle name="Calculation 23 2 3 2 5" xfId="9919"/>
    <cellStyle name="Calculation 23 2 3 3" xfId="3058"/>
    <cellStyle name="Calculation 23 2 3 3 2" xfId="15876"/>
    <cellStyle name="Calculation 23 2 3 3 2 2" xfId="30937"/>
    <cellStyle name="Calculation 23 2 3 3 3" xfId="15877"/>
    <cellStyle name="Calculation 23 2 3 3 3 2" xfId="30938"/>
    <cellStyle name="Calculation 23 2 3 3 4" xfId="24981"/>
    <cellStyle name="Calculation 23 2 3 3 5" xfId="9920"/>
    <cellStyle name="Calculation 23 2 3 4" xfId="3059"/>
    <cellStyle name="Calculation 23 2 3 4 2" xfId="15878"/>
    <cellStyle name="Calculation 23 2 3 4 2 2" xfId="30939"/>
    <cellStyle name="Calculation 23 2 3 4 3" xfId="15879"/>
    <cellStyle name="Calculation 23 2 3 4 3 2" xfId="30940"/>
    <cellStyle name="Calculation 23 2 3 4 4" xfId="24982"/>
    <cellStyle name="Calculation 23 2 3 4 5" xfId="9921"/>
    <cellStyle name="Calculation 23 2 3 5" xfId="15880"/>
    <cellStyle name="Calculation 23 2 3 5 2" xfId="30941"/>
    <cellStyle name="Calculation 23 2 3 6" xfId="15881"/>
    <cellStyle name="Calculation 23 2 3 6 2" xfId="30942"/>
    <cellStyle name="Calculation 23 2 3 7" xfId="24979"/>
    <cellStyle name="Calculation 23 2 3 8" xfId="9918"/>
    <cellStyle name="Calculation 23 2 4" xfId="3060"/>
    <cellStyle name="Calculation 23 2 4 2" xfId="7163"/>
    <cellStyle name="Calculation 23 2 4 2 2" xfId="15882"/>
    <cellStyle name="Calculation 23 2 4 2 2 2" xfId="30943"/>
    <cellStyle name="Calculation 23 2 4 2 3" xfId="28354"/>
    <cellStyle name="Calculation 23 2 4 2 4" xfId="13293"/>
    <cellStyle name="Calculation 23 2 4 3" xfId="7164"/>
    <cellStyle name="Calculation 23 2 4 3 2" xfId="15883"/>
    <cellStyle name="Calculation 23 2 4 3 2 2" xfId="30944"/>
    <cellStyle name="Calculation 23 2 4 3 3" xfId="28355"/>
    <cellStyle name="Calculation 23 2 4 3 4" xfId="13294"/>
    <cellStyle name="Calculation 23 2 4 4" xfId="15884"/>
    <cellStyle name="Calculation 23 2 4 4 2" xfId="30945"/>
    <cellStyle name="Calculation 23 2 4 5" xfId="15885"/>
    <cellStyle name="Calculation 23 2 4 5 2" xfId="30946"/>
    <cellStyle name="Calculation 23 2 4 6" xfId="24983"/>
    <cellStyle name="Calculation 23 2 4 7" xfId="9922"/>
    <cellStyle name="Calculation 23 2 5" xfId="7165"/>
    <cellStyle name="Calculation 23 2 5 2" xfId="7166"/>
    <cellStyle name="Calculation 23 2 5 2 2" xfId="15886"/>
    <cellStyle name="Calculation 23 2 5 2 2 2" xfId="30947"/>
    <cellStyle name="Calculation 23 2 5 2 3" xfId="28357"/>
    <cellStyle name="Calculation 23 2 5 2 4" xfId="13296"/>
    <cellStyle name="Calculation 23 2 5 3" xfId="15887"/>
    <cellStyle name="Calculation 23 2 5 3 2" xfId="30948"/>
    <cellStyle name="Calculation 23 2 5 4" xfId="28356"/>
    <cellStyle name="Calculation 23 2 5 5" xfId="13295"/>
    <cellStyle name="Calculation 23 2 6" xfId="7167"/>
    <cellStyle name="Calculation 23 2 6 2" xfId="7168"/>
    <cellStyle name="Calculation 23 2 6 2 2" xfId="15888"/>
    <cellStyle name="Calculation 23 2 6 2 2 2" xfId="30949"/>
    <cellStyle name="Calculation 23 2 6 2 3" xfId="28359"/>
    <cellStyle name="Calculation 23 2 6 2 4" xfId="13298"/>
    <cellStyle name="Calculation 23 2 6 3" xfId="15889"/>
    <cellStyle name="Calculation 23 2 6 3 2" xfId="30950"/>
    <cellStyle name="Calculation 23 2 6 4" xfId="28358"/>
    <cellStyle name="Calculation 23 2 6 5" xfId="13297"/>
    <cellStyle name="Calculation 23 2 7" xfId="7169"/>
    <cellStyle name="Calculation 23 2 7 2" xfId="15890"/>
    <cellStyle name="Calculation 23 2 7 2 2" xfId="30951"/>
    <cellStyle name="Calculation 23 2 7 3" xfId="28360"/>
    <cellStyle name="Calculation 23 2 7 4" xfId="13299"/>
    <cellStyle name="Calculation 23 2 8" xfId="7170"/>
    <cellStyle name="Calculation 23 2 8 2" xfId="15891"/>
    <cellStyle name="Calculation 23 2 8 2 2" xfId="30952"/>
    <cellStyle name="Calculation 23 2 8 3" xfId="28361"/>
    <cellStyle name="Calculation 23 2 8 4" xfId="13300"/>
    <cellStyle name="Calculation 23 2 9" xfId="15892"/>
    <cellStyle name="Calculation 23 2 9 2" xfId="30953"/>
    <cellStyle name="Calculation 23 3" xfId="3061"/>
    <cellStyle name="Calculation 23 3 2" xfId="3062"/>
    <cellStyle name="Calculation 23 3 2 2" xfId="3063"/>
    <cellStyle name="Calculation 23 3 2 2 2" xfId="15893"/>
    <cellStyle name="Calculation 23 3 2 2 2 2" xfId="30954"/>
    <cellStyle name="Calculation 23 3 2 2 3" xfId="15894"/>
    <cellStyle name="Calculation 23 3 2 2 3 2" xfId="30955"/>
    <cellStyle name="Calculation 23 3 2 2 4" xfId="24986"/>
    <cellStyle name="Calculation 23 3 2 2 5" xfId="9925"/>
    <cellStyle name="Calculation 23 3 2 3" xfId="3064"/>
    <cellStyle name="Calculation 23 3 2 3 2" xfId="15895"/>
    <cellStyle name="Calculation 23 3 2 3 2 2" xfId="30956"/>
    <cellStyle name="Calculation 23 3 2 3 3" xfId="15896"/>
    <cellStyle name="Calculation 23 3 2 3 3 2" xfId="30957"/>
    <cellStyle name="Calculation 23 3 2 3 4" xfId="24987"/>
    <cellStyle name="Calculation 23 3 2 3 5" xfId="9926"/>
    <cellStyle name="Calculation 23 3 2 4" xfId="3065"/>
    <cellStyle name="Calculation 23 3 2 4 2" xfId="15897"/>
    <cellStyle name="Calculation 23 3 2 4 2 2" xfId="30958"/>
    <cellStyle name="Calculation 23 3 2 4 3" xfId="15898"/>
    <cellStyle name="Calculation 23 3 2 4 3 2" xfId="30959"/>
    <cellStyle name="Calculation 23 3 2 4 4" xfId="24988"/>
    <cellStyle name="Calculation 23 3 2 4 5" xfId="9927"/>
    <cellStyle name="Calculation 23 3 2 5" xfId="15899"/>
    <cellStyle name="Calculation 23 3 2 5 2" xfId="30960"/>
    <cellStyle name="Calculation 23 3 2 6" xfId="15900"/>
    <cellStyle name="Calculation 23 3 2 6 2" xfId="30961"/>
    <cellStyle name="Calculation 23 3 2 7" xfId="24985"/>
    <cellStyle name="Calculation 23 3 2 8" xfId="9924"/>
    <cellStyle name="Calculation 23 3 3" xfId="3066"/>
    <cellStyle name="Calculation 23 3 3 2" xfId="3067"/>
    <cellStyle name="Calculation 23 3 3 2 2" xfId="15901"/>
    <cellStyle name="Calculation 23 3 3 2 2 2" xfId="30962"/>
    <cellStyle name="Calculation 23 3 3 2 3" xfId="15902"/>
    <cellStyle name="Calculation 23 3 3 2 3 2" xfId="30963"/>
    <cellStyle name="Calculation 23 3 3 2 4" xfId="24990"/>
    <cellStyle name="Calculation 23 3 3 2 5" xfId="9929"/>
    <cellStyle name="Calculation 23 3 3 3" xfId="3068"/>
    <cellStyle name="Calculation 23 3 3 3 2" xfId="15903"/>
    <cellStyle name="Calculation 23 3 3 3 2 2" xfId="30964"/>
    <cellStyle name="Calculation 23 3 3 3 3" xfId="15904"/>
    <cellStyle name="Calculation 23 3 3 3 3 2" xfId="30965"/>
    <cellStyle name="Calculation 23 3 3 3 4" xfId="24991"/>
    <cellStyle name="Calculation 23 3 3 3 5" xfId="9930"/>
    <cellStyle name="Calculation 23 3 3 4" xfId="3069"/>
    <cellStyle name="Calculation 23 3 3 4 2" xfId="15905"/>
    <cellStyle name="Calculation 23 3 3 4 2 2" xfId="30966"/>
    <cellStyle name="Calculation 23 3 3 4 3" xfId="15906"/>
    <cellStyle name="Calculation 23 3 3 4 3 2" xfId="30967"/>
    <cellStyle name="Calculation 23 3 3 4 4" xfId="24992"/>
    <cellStyle name="Calculation 23 3 3 4 5" xfId="9931"/>
    <cellStyle name="Calculation 23 3 3 5" xfId="15907"/>
    <cellStyle name="Calculation 23 3 3 5 2" xfId="30968"/>
    <cellStyle name="Calculation 23 3 3 6" xfId="15908"/>
    <cellStyle name="Calculation 23 3 3 6 2" xfId="30969"/>
    <cellStyle name="Calculation 23 3 3 7" xfId="24989"/>
    <cellStyle name="Calculation 23 3 3 8" xfId="9928"/>
    <cellStyle name="Calculation 23 3 4" xfId="3070"/>
    <cellStyle name="Calculation 23 3 4 2" xfId="15909"/>
    <cellStyle name="Calculation 23 3 4 2 2" xfId="30970"/>
    <cellStyle name="Calculation 23 3 4 3" xfId="15910"/>
    <cellStyle name="Calculation 23 3 4 3 2" xfId="30971"/>
    <cellStyle name="Calculation 23 3 4 4" xfId="24993"/>
    <cellStyle name="Calculation 23 3 4 5" xfId="9932"/>
    <cellStyle name="Calculation 23 3 5" xfId="15911"/>
    <cellStyle name="Calculation 23 3 5 2" xfId="30972"/>
    <cellStyle name="Calculation 23 3 6" xfId="15912"/>
    <cellStyle name="Calculation 23 3 6 2" xfId="30973"/>
    <cellStyle name="Calculation 23 3 7" xfId="24984"/>
    <cellStyle name="Calculation 23 3 8" xfId="9923"/>
    <cellStyle name="Calculation 23 4" xfId="3071"/>
    <cellStyle name="Calculation 23 4 2" xfId="3072"/>
    <cellStyle name="Calculation 23 4 2 2" xfId="15913"/>
    <cellStyle name="Calculation 23 4 2 2 2" xfId="30974"/>
    <cellStyle name="Calculation 23 4 2 3" xfId="15914"/>
    <cellStyle name="Calculation 23 4 2 3 2" xfId="30975"/>
    <cellStyle name="Calculation 23 4 2 4" xfId="24995"/>
    <cellStyle name="Calculation 23 4 2 5" xfId="9934"/>
    <cellStyle name="Calculation 23 4 3" xfId="3073"/>
    <cellStyle name="Calculation 23 4 3 2" xfId="15915"/>
    <cellStyle name="Calculation 23 4 3 2 2" xfId="30976"/>
    <cellStyle name="Calculation 23 4 3 3" xfId="15916"/>
    <cellStyle name="Calculation 23 4 3 3 2" xfId="30977"/>
    <cellStyle name="Calculation 23 4 3 4" xfId="24996"/>
    <cellStyle name="Calculation 23 4 3 5" xfId="9935"/>
    <cellStyle name="Calculation 23 4 4" xfId="3074"/>
    <cellStyle name="Calculation 23 4 4 2" xfId="15917"/>
    <cellStyle name="Calculation 23 4 4 2 2" xfId="30978"/>
    <cellStyle name="Calculation 23 4 4 3" xfId="15918"/>
    <cellStyle name="Calculation 23 4 4 3 2" xfId="30979"/>
    <cellStyle name="Calculation 23 4 4 4" xfId="24997"/>
    <cellStyle name="Calculation 23 4 4 5" xfId="9936"/>
    <cellStyle name="Calculation 23 4 5" xfId="15919"/>
    <cellStyle name="Calculation 23 4 5 2" xfId="30980"/>
    <cellStyle name="Calculation 23 4 6" xfId="15920"/>
    <cellStyle name="Calculation 23 4 6 2" xfId="30981"/>
    <cellStyle name="Calculation 23 4 7" xfId="24994"/>
    <cellStyle name="Calculation 23 4 8" xfId="9933"/>
    <cellStyle name="Calculation 23 5" xfId="3075"/>
    <cellStyle name="Calculation 23 5 2" xfId="3076"/>
    <cellStyle name="Calculation 23 5 2 2" xfId="15921"/>
    <cellStyle name="Calculation 23 5 2 2 2" xfId="30982"/>
    <cellStyle name="Calculation 23 5 2 3" xfId="15922"/>
    <cellStyle name="Calculation 23 5 2 3 2" xfId="30983"/>
    <cellStyle name="Calculation 23 5 2 4" xfId="24999"/>
    <cellStyle name="Calculation 23 5 2 5" xfId="9938"/>
    <cellStyle name="Calculation 23 5 3" xfId="3077"/>
    <cellStyle name="Calculation 23 5 3 2" xfId="15923"/>
    <cellStyle name="Calculation 23 5 3 2 2" xfId="30984"/>
    <cellStyle name="Calculation 23 5 3 3" xfId="15924"/>
    <cellStyle name="Calculation 23 5 3 3 2" xfId="30985"/>
    <cellStyle name="Calculation 23 5 3 4" xfId="25000"/>
    <cellStyle name="Calculation 23 5 3 5" xfId="9939"/>
    <cellStyle name="Calculation 23 5 4" xfId="3078"/>
    <cellStyle name="Calculation 23 5 4 2" xfId="15925"/>
    <cellStyle name="Calculation 23 5 4 2 2" xfId="30986"/>
    <cellStyle name="Calculation 23 5 4 3" xfId="15926"/>
    <cellStyle name="Calculation 23 5 4 3 2" xfId="30987"/>
    <cellStyle name="Calculation 23 5 4 4" xfId="25001"/>
    <cellStyle name="Calculation 23 5 4 5" xfId="9940"/>
    <cellStyle name="Calculation 23 5 5" xfId="15927"/>
    <cellStyle name="Calculation 23 5 5 2" xfId="30988"/>
    <cellStyle name="Calculation 23 5 6" xfId="15928"/>
    <cellStyle name="Calculation 23 5 6 2" xfId="30989"/>
    <cellStyle name="Calculation 23 5 7" xfId="24998"/>
    <cellStyle name="Calculation 23 5 8" xfId="9937"/>
    <cellStyle name="Calculation 23 6" xfId="3079"/>
    <cellStyle name="Calculation 23 6 2" xfId="7171"/>
    <cellStyle name="Calculation 23 6 2 2" xfId="15929"/>
    <cellStyle name="Calculation 23 6 2 2 2" xfId="30990"/>
    <cellStyle name="Calculation 23 6 2 3" xfId="28362"/>
    <cellStyle name="Calculation 23 6 2 4" xfId="13301"/>
    <cellStyle name="Calculation 23 6 3" xfId="15930"/>
    <cellStyle name="Calculation 23 6 3 2" xfId="30991"/>
    <cellStyle name="Calculation 23 6 4" xfId="15931"/>
    <cellStyle name="Calculation 23 6 4 2" xfId="30992"/>
    <cellStyle name="Calculation 23 6 5" xfId="25002"/>
    <cellStyle name="Calculation 23 6 6" xfId="9941"/>
    <cellStyle name="Calculation 23 7" xfId="7172"/>
    <cellStyle name="Calculation 23 7 2" xfId="7173"/>
    <cellStyle name="Calculation 23 7 2 2" xfId="15932"/>
    <cellStyle name="Calculation 23 7 2 2 2" xfId="30993"/>
    <cellStyle name="Calculation 23 7 2 3" xfId="28364"/>
    <cellStyle name="Calculation 23 7 2 4" xfId="13303"/>
    <cellStyle name="Calculation 23 7 3" xfId="15933"/>
    <cellStyle name="Calculation 23 7 3 2" xfId="30994"/>
    <cellStyle name="Calculation 23 7 4" xfId="28363"/>
    <cellStyle name="Calculation 23 7 5" xfId="13302"/>
    <cellStyle name="Calculation 23 8" xfId="7174"/>
    <cellStyle name="Calculation 23 8 2" xfId="15934"/>
    <cellStyle name="Calculation 23 8 2 2" xfId="30995"/>
    <cellStyle name="Calculation 23 8 3" xfId="28365"/>
    <cellStyle name="Calculation 23 8 4" xfId="13304"/>
    <cellStyle name="Calculation 23 9" xfId="7175"/>
    <cellStyle name="Calculation 23 9 2" xfId="15935"/>
    <cellStyle name="Calculation 23 9 2 2" xfId="30996"/>
    <cellStyle name="Calculation 23 9 3" xfId="28366"/>
    <cellStyle name="Calculation 23 9 4" xfId="13305"/>
    <cellStyle name="Calculation 23_Bidder C- TOTAL EURO Converted" xfId="1174"/>
    <cellStyle name="Calculation 24" xfId="649"/>
    <cellStyle name="Calculation 24 10" xfId="15936"/>
    <cellStyle name="Calculation 24 10 2" xfId="30997"/>
    <cellStyle name="Calculation 24 11" xfId="15937"/>
    <cellStyle name="Calculation 24 11 2" xfId="30998"/>
    <cellStyle name="Calculation 24 12" xfId="24314"/>
    <cellStyle name="Calculation 24 13" xfId="9253"/>
    <cellStyle name="Calculation 24 2" xfId="1175"/>
    <cellStyle name="Calculation 24 2 10" xfId="15938"/>
    <cellStyle name="Calculation 24 2 10 2" xfId="30999"/>
    <cellStyle name="Calculation 24 2 11" xfId="24468"/>
    <cellStyle name="Calculation 24 2 12" xfId="9407"/>
    <cellStyle name="Calculation 24 2 2" xfId="3080"/>
    <cellStyle name="Calculation 24 2 2 2" xfId="3081"/>
    <cellStyle name="Calculation 24 2 2 2 2" xfId="15939"/>
    <cellStyle name="Calculation 24 2 2 2 2 2" xfId="31000"/>
    <cellStyle name="Calculation 24 2 2 2 3" xfId="15940"/>
    <cellStyle name="Calculation 24 2 2 2 3 2" xfId="31001"/>
    <cellStyle name="Calculation 24 2 2 2 4" xfId="25004"/>
    <cellStyle name="Calculation 24 2 2 2 5" xfId="9943"/>
    <cellStyle name="Calculation 24 2 2 3" xfId="3082"/>
    <cellStyle name="Calculation 24 2 2 3 2" xfId="15941"/>
    <cellStyle name="Calculation 24 2 2 3 2 2" xfId="31002"/>
    <cellStyle name="Calculation 24 2 2 3 3" xfId="15942"/>
    <cellStyle name="Calculation 24 2 2 3 3 2" xfId="31003"/>
    <cellStyle name="Calculation 24 2 2 3 4" xfId="25005"/>
    <cellStyle name="Calculation 24 2 2 3 5" xfId="9944"/>
    <cellStyle name="Calculation 24 2 2 4" xfId="3083"/>
    <cellStyle name="Calculation 24 2 2 4 2" xfId="15943"/>
    <cellStyle name="Calculation 24 2 2 4 2 2" xfId="31004"/>
    <cellStyle name="Calculation 24 2 2 4 3" xfId="15944"/>
    <cellStyle name="Calculation 24 2 2 4 3 2" xfId="31005"/>
    <cellStyle name="Calculation 24 2 2 4 4" xfId="25006"/>
    <cellStyle name="Calculation 24 2 2 4 5" xfId="9945"/>
    <cellStyle name="Calculation 24 2 2 5" xfId="15945"/>
    <cellStyle name="Calculation 24 2 2 5 2" xfId="31006"/>
    <cellStyle name="Calculation 24 2 2 6" xfId="15946"/>
    <cellStyle name="Calculation 24 2 2 6 2" xfId="31007"/>
    <cellStyle name="Calculation 24 2 2 7" xfId="25003"/>
    <cellStyle name="Calculation 24 2 2 8" xfId="9942"/>
    <cellStyle name="Calculation 24 2 3" xfId="3084"/>
    <cellStyle name="Calculation 24 2 3 2" xfId="3085"/>
    <cellStyle name="Calculation 24 2 3 2 2" xfId="15947"/>
    <cellStyle name="Calculation 24 2 3 2 2 2" xfId="31008"/>
    <cellStyle name="Calculation 24 2 3 2 3" xfId="15948"/>
    <cellStyle name="Calculation 24 2 3 2 3 2" xfId="31009"/>
    <cellStyle name="Calculation 24 2 3 2 4" xfId="25008"/>
    <cellStyle name="Calculation 24 2 3 2 5" xfId="9947"/>
    <cellStyle name="Calculation 24 2 3 3" xfId="3086"/>
    <cellStyle name="Calculation 24 2 3 3 2" xfId="15949"/>
    <cellStyle name="Calculation 24 2 3 3 2 2" xfId="31010"/>
    <cellStyle name="Calculation 24 2 3 3 3" xfId="15950"/>
    <cellStyle name="Calculation 24 2 3 3 3 2" xfId="31011"/>
    <cellStyle name="Calculation 24 2 3 3 4" xfId="25009"/>
    <cellStyle name="Calculation 24 2 3 3 5" xfId="9948"/>
    <cellStyle name="Calculation 24 2 3 4" xfId="3087"/>
    <cellStyle name="Calculation 24 2 3 4 2" xfId="15951"/>
    <cellStyle name="Calculation 24 2 3 4 2 2" xfId="31012"/>
    <cellStyle name="Calculation 24 2 3 4 3" xfId="15952"/>
    <cellStyle name="Calculation 24 2 3 4 3 2" xfId="31013"/>
    <cellStyle name="Calculation 24 2 3 4 4" xfId="25010"/>
    <cellStyle name="Calculation 24 2 3 4 5" xfId="9949"/>
    <cellStyle name="Calculation 24 2 3 5" xfId="15953"/>
    <cellStyle name="Calculation 24 2 3 5 2" xfId="31014"/>
    <cellStyle name="Calculation 24 2 3 6" xfId="15954"/>
    <cellStyle name="Calculation 24 2 3 6 2" xfId="31015"/>
    <cellStyle name="Calculation 24 2 3 7" xfId="25007"/>
    <cellStyle name="Calculation 24 2 3 8" xfId="9946"/>
    <cellStyle name="Calculation 24 2 4" xfId="3088"/>
    <cellStyle name="Calculation 24 2 4 2" xfId="7176"/>
    <cellStyle name="Calculation 24 2 4 2 2" xfId="15955"/>
    <cellStyle name="Calculation 24 2 4 2 2 2" xfId="31016"/>
    <cellStyle name="Calculation 24 2 4 2 3" xfId="28367"/>
    <cellStyle name="Calculation 24 2 4 2 4" xfId="13306"/>
    <cellStyle name="Calculation 24 2 4 3" xfId="7177"/>
    <cellStyle name="Calculation 24 2 4 3 2" xfId="15956"/>
    <cellStyle name="Calculation 24 2 4 3 2 2" xfId="31017"/>
    <cellStyle name="Calculation 24 2 4 3 3" xfId="28368"/>
    <cellStyle name="Calculation 24 2 4 3 4" xfId="13307"/>
    <cellStyle name="Calculation 24 2 4 4" xfId="15957"/>
    <cellStyle name="Calculation 24 2 4 4 2" xfId="31018"/>
    <cellStyle name="Calculation 24 2 4 5" xfId="15958"/>
    <cellStyle name="Calculation 24 2 4 5 2" xfId="31019"/>
    <cellStyle name="Calculation 24 2 4 6" xfId="25011"/>
    <cellStyle name="Calculation 24 2 4 7" xfId="9950"/>
    <cellStyle name="Calculation 24 2 5" xfId="7178"/>
    <cellStyle name="Calculation 24 2 5 2" xfId="7179"/>
    <cellStyle name="Calculation 24 2 5 2 2" xfId="15959"/>
    <cellStyle name="Calculation 24 2 5 2 2 2" xfId="31020"/>
    <cellStyle name="Calculation 24 2 5 2 3" xfId="28370"/>
    <cellStyle name="Calculation 24 2 5 2 4" xfId="13309"/>
    <cellStyle name="Calculation 24 2 5 3" xfId="15960"/>
    <cellStyle name="Calculation 24 2 5 3 2" xfId="31021"/>
    <cellStyle name="Calculation 24 2 5 4" xfId="28369"/>
    <cellStyle name="Calculation 24 2 5 5" xfId="13308"/>
    <cellStyle name="Calculation 24 2 6" xfId="7180"/>
    <cellStyle name="Calculation 24 2 6 2" xfId="7181"/>
    <cellStyle name="Calculation 24 2 6 2 2" xfId="15961"/>
    <cellStyle name="Calculation 24 2 6 2 2 2" xfId="31022"/>
    <cellStyle name="Calculation 24 2 6 2 3" xfId="28372"/>
    <cellStyle name="Calculation 24 2 6 2 4" xfId="13311"/>
    <cellStyle name="Calculation 24 2 6 3" xfId="15962"/>
    <cellStyle name="Calculation 24 2 6 3 2" xfId="31023"/>
    <cellStyle name="Calculation 24 2 6 4" xfId="28371"/>
    <cellStyle name="Calculation 24 2 6 5" xfId="13310"/>
    <cellStyle name="Calculation 24 2 7" xfId="7182"/>
    <cellStyle name="Calculation 24 2 7 2" xfId="15963"/>
    <cellStyle name="Calculation 24 2 7 2 2" xfId="31024"/>
    <cellStyle name="Calculation 24 2 7 3" xfId="28373"/>
    <cellStyle name="Calculation 24 2 7 4" xfId="13312"/>
    <cellStyle name="Calculation 24 2 8" xfId="7183"/>
    <cellStyle name="Calculation 24 2 8 2" xfId="15964"/>
    <cellStyle name="Calculation 24 2 8 2 2" xfId="31025"/>
    <cellStyle name="Calculation 24 2 8 3" xfId="28374"/>
    <cellStyle name="Calculation 24 2 8 4" xfId="13313"/>
    <cellStyle name="Calculation 24 2 9" xfId="15965"/>
    <cellStyle name="Calculation 24 2 9 2" xfId="31026"/>
    <cellStyle name="Calculation 24 3" xfId="3089"/>
    <cellStyle name="Calculation 24 3 2" xfId="3090"/>
    <cellStyle name="Calculation 24 3 2 2" xfId="3091"/>
    <cellStyle name="Calculation 24 3 2 2 2" xfId="15966"/>
    <cellStyle name="Calculation 24 3 2 2 2 2" xfId="31027"/>
    <cellStyle name="Calculation 24 3 2 2 3" xfId="15967"/>
    <cellStyle name="Calculation 24 3 2 2 3 2" xfId="31028"/>
    <cellStyle name="Calculation 24 3 2 2 4" xfId="25014"/>
    <cellStyle name="Calculation 24 3 2 2 5" xfId="9953"/>
    <cellStyle name="Calculation 24 3 2 3" xfId="3092"/>
    <cellStyle name="Calculation 24 3 2 3 2" xfId="15968"/>
    <cellStyle name="Calculation 24 3 2 3 2 2" xfId="31029"/>
    <cellStyle name="Calculation 24 3 2 3 3" xfId="15969"/>
    <cellStyle name="Calculation 24 3 2 3 3 2" xfId="31030"/>
    <cellStyle name="Calculation 24 3 2 3 4" xfId="25015"/>
    <cellStyle name="Calculation 24 3 2 3 5" xfId="9954"/>
    <cellStyle name="Calculation 24 3 2 4" xfId="3093"/>
    <cellStyle name="Calculation 24 3 2 4 2" xfId="15970"/>
    <cellStyle name="Calculation 24 3 2 4 2 2" xfId="31031"/>
    <cellStyle name="Calculation 24 3 2 4 3" xfId="15971"/>
    <cellStyle name="Calculation 24 3 2 4 3 2" xfId="31032"/>
    <cellStyle name="Calculation 24 3 2 4 4" xfId="25016"/>
    <cellStyle name="Calculation 24 3 2 4 5" xfId="9955"/>
    <cellStyle name="Calculation 24 3 2 5" xfId="15972"/>
    <cellStyle name="Calculation 24 3 2 5 2" xfId="31033"/>
    <cellStyle name="Calculation 24 3 2 6" xfId="15973"/>
    <cellStyle name="Calculation 24 3 2 6 2" xfId="31034"/>
    <cellStyle name="Calculation 24 3 2 7" xfId="25013"/>
    <cellStyle name="Calculation 24 3 2 8" xfId="9952"/>
    <cellStyle name="Calculation 24 3 3" xfId="3094"/>
    <cellStyle name="Calculation 24 3 3 2" xfId="3095"/>
    <cellStyle name="Calculation 24 3 3 2 2" xfId="15974"/>
    <cellStyle name="Calculation 24 3 3 2 2 2" xfId="31035"/>
    <cellStyle name="Calculation 24 3 3 2 3" xfId="15975"/>
    <cellStyle name="Calculation 24 3 3 2 3 2" xfId="31036"/>
    <cellStyle name="Calculation 24 3 3 2 4" xfId="25018"/>
    <cellStyle name="Calculation 24 3 3 2 5" xfId="9957"/>
    <cellStyle name="Calculation 24 3 3 3" xfId="3096"/>
    <cellStyle name="Calculation 24 3 3 3 2" xfId="15976"/>
    <cellStyle name="Calculation 24 3 3 3 2 2" xfId="31037"/>
    <cellStyle name="Calculation 24 3 3 3 3" xfId="15977"/>
    <cellStyle name="Calculation 24 3 3 3 3 2" xfId="31038"/>
    <cellStyle name="Calculation 24 3 3 3 4" xfId="25019"/>
    <cellStyle name="Calculation 24 3 3 3 5" xfId="9958"/>
    <cellStyle name="Calculation 24 3 3 4" xfId="3097"/>
    <cellStyle name="Calculation 24 3 3 4 2" xfId="15978"/>
    <cellStyle name="Calculation 24 3 3 4 2 2" xfId="31039"/>
    <cellStyle name="Calculation 24 3 3 4 3" xfId="15979"/>
    <cellStyle name="Calculation 24 3 3 4 3 2" xfId="31040"/>
    <cellStyle name="Calculation 24 3 3 4 4" xfId="25020"/>
    <cellStyle name="Calculation 24 3 3 4 5" xfId="9959"/>
    <cellStyle name="Calculation 24 3 3 5" xfId="15980"/>
    <cellStyle name="Calculation 24 3 3 5 2" xfId="31041"/>
    <cellStyle name="Calculation 24 3 3 6" xfId="15981"/>
    <cellStyle name="Calculation 24 3 3 6 2" xfId="31042"/>
    <cellStyle name="Calculation 24 3 3 7" xfId="25017"/>
    <cellStyle name="Calculation 24 3 3 8" xfId="9956"/>
    <cellStyle name="Calculation 24 3 4" xfId="3098"/>
    <cellStyle name="Calculation 24 3 4 2" xfId="15982"/>
    <cellStyle name="Calculation 24 3 4 2 2" xfId="31043"/>
    <cellStyle name="Calculation 24 3 4 3" xfId="15983"/>
    <cellStyle name="Calculation 24 3 4 3 2" xfId="31044"/>
    <cellStyle name="Calculation 24 3 4 4" xfId="25021"/>
    <cellStyle name="Calculation 24 3 4 5" xfId="9960"/>
    <cellStyle name="Calculation 24 3 5" xfId="15984"/>
    <cellStyle name="Calculation 24 3 5 2" xfId="31045"/>
    <cellStyle name="Calculation 24 3 6" xfId="15985"/>
    <cellStyle name="Calculation 24 3 6 2" xfId="31046"/>
    <cellStyle name="Calculation 24 3 7" xfId="25012"/>
    <cellStyle name="Calculation 24 3 8" xfId="9951"/>
    <cellStyle name="Calculation 24 4" xfId="3099"/>
    <cellStyle name="Calculation 24 4 2" xfId="3100"/>
    <cellStyle name="Calculation 24 4 2 2" xfId="15986"/>
    <cellStyle name="Calculation 24 4 2 2 2" xfId="31047"/>
    <cellStyle name="Calculation 24 4 2 3" xfId="15987"/>
    <cellStyle name="Calculation 24 4 2 3 2" xfId="31048"/>
    <cellStyle name="Calculation 24 4 2 4" xfId="25023"/>
    <cellStyle name="Calculation 24 4 2 5" xfId="9962"/>
    <cellStyle name="Calculation 24 4 3" xfId="3101"/>
    <cellStyle name="Calculation 24 4 3 2" xfId="15988"/>
    <cellStyle name="Calculation 24 4 3 2 2" xfId="31049"/>
    <cellStyle name="Calculation 24 4 3 3" xfId="15989"/>
    <cellStyle name="Calculation 24 4 3 3 2" xfId="31050"/>
    <cellStyle name="Calculation 24 4 3 4" xfId="25024"/>
    <cellStyle name="Calculation 24 4 3 5" xfId="9963"/>
    <cellStyle name="Calculation 24 4 4" xfId="3102"/>
    <cellStyle name="Calculation 24 4 4 2" xfId="15990"/>
    <cellStyle name="Calculation 24 4 4 2 2" xfId="31051"/>
    <cellStyle name="Calculation 24 4 4 3" xfId="15991"/>
    <cellStyle name="Calculation 24 4 4 3 2" xfId="31052"/>
    <cellStyle name="Calculation 24 4 4 4" xfId="25025"/>
    <cellStyle name="Calculation 24 4 4 5" xfId="9964"/>
    <cellStyle name="Calculation 24 4 5" xfId="15992"/>
    <cellStyle name="Calculation 24 4 5 2" xfId="31053"/>
    <cellStyle name="Calculation 24 4 6" xfId="15993"/>
    <cellStyle name="Calculation 24 4 6 2" xfId="31054"/>
    <cellStyle name="Calculation 24 4 7" xfId="25022"/>
    <cellStyle name="Calculation 24 4 8" xfId="9961"/>
    <cellStyle name="Calculation 24 5" xfId="3103"/>
    <cellStyle name="Calculation 24 5 2" xfId="3104"/>
    <cellStyle name="Calculation 24 5 2 2" xfId="15994"/>
    <cellStyle name="Calculation 24 5 2 2 2" xfId="31055"/>
    <cellStyle name="Calculation 24 5 2 3" xfId="15995"/>
    <cellStyle name="Calculation 24 5 2 3 2" xfId="31056"/>
    <cellStyle name="Calculation 24 5 2 4" xfId="25027"/>
    <cellStyle name="Calculation 24 5 2 5" xfId="9966"/>
    <cellStyle name="Calculation 24 5 3" xfId="3105"/>
    <cellStyle name="Calculation 24 5 3 2" xfId="15996"/>
    <cellStyle name="Calculation 24 5 3 2 2" xfId="31057"/>
    <cellStyle name="Calculation 24 5 3 3" xfId="15997"/>
    <cellStyle name="Calculation 24 5 3 3 2" xfId="31058"/>
    <cellStyle name="Calculation 24 5 3 4" xfId="25028"/>
    <cellStyle name="Calculation 24 5 3 5" xfId="9967"/>
    <cellStyle name="Calculation 24 5 4" xfId="3106"/>
    <cellStyle name="Calculation 24 5 4 2" xfId="15998"/>
    <cellStyle name="Calculation 24 5 4 2 2" xfId="31059"/>
    <cellStyle name="Calculation 24 5 4 3" xfId="15999"/>
    <cellStyle name="Calculation 24 5 4 3 2" xfId="31060"/>
    <cellStyle name="Calculation 24 5 4 4" xfId="25029"/>
    <cellStyle name="Calculation 24 5 4 5" xfId="9968"/>
    <cellStyle name="Calculation 24 5 5" xfId="16000"/>
    <cellStyle name="Calculation 24 5 5 2" xfId="31061"/>
    <cellStyle name="Calculation 24 5 6" xfId="16001"/>
    <cellStyle name="Calculation 24 5 6 2" xfId="31062"/>
    <cellStyle name="Calculation 24 5 7" xfId="25026"/>
    <cellStyle name="Calculation 24 5 8" xfId="9965"/>
    <cellStyle name="Calculation 24 6" xfId="3107"/>
    <cellStyle name="Calculation 24 6 2" xfId="7184"/>
    <cellStyle name="Calculation 24 6 2 2" xfId="16002"/>
    <cellStyle name="Calculation 24 6 2 2 2" xfId="31063"/>
    <cellStyle name="Calculation 24 6 2 3" xfId="28375"/>
    <cellStyle name="Calculation 24 6 2 4" xfId="13314"/>
    <cellStyle name="Calculation 24 6 3" xfId="16003"/>
    <cellStyle name="Calculation 24 6 3 2" xfId="31064"/>
    <cellStyle name="Calculation 24 6 4" xfId="16004"/>
    <cellStyle name="Calculation 24 6 4 2" xfId="31065"/>
    <cellStyle name="Calculation 24 6 5" xfId="25030"/>
    <cellStyle name="Calculation 24 6 6" xfId="9969"/>
    <cellStyle name="Calculation 24 7" xfId="7185"/>
    <cellStyle name="Calculation 24 7 2" xfId="7186"/>
    <cellStyle name="Calculation 24 7 2 2" xfId="16005"/>
    <cellStyle name="Calculation 24 7 2 2 2" xfId="31066"/>
    <cellStyle name="Calculation 24 7 2 3" xfId="28377"/>
    <cellStyle name="Calculation 24 7 2 4" xfId="13316"/>
    <cellStyle name="Calculation 24 7 3" xfId="16006"/>
    <cellStyle name="Calculation 24 7 3 2" xfId="31067"/>
    <cellStyle name="Calculation 24 7 4" xfId="28376"/>
    <cellStyle name="Calculation 24 7 5" xfId="13315"/>
    <cellStyle name="Calculation 24 8" xfId="7187"/>
    <cellStyle name="Calculation 24 8 2" xfId="16007"/>
    <cellStyle name="Calculation 24 8 2 2" xfId="31068"/>
    <cellStyle name="Calculation 24 8 3" xfId="28378"/>
    <cellStyle name="Calculation 24 8 4" xfId="13317"/>
    <cellStyle name="Calculation 24 9" xfId="7188"/>
    <cellStyle name="Calculation 24 9 2" xfId="16008"/>
    <cellStyle name="Calculation 24 9 2 2" xfId="31069"/>
    <cellStyle name="Calculation 24 9 3" xfId="28379"/>
    <cellStyle name="Calculation 24 9 4" xfId="13318"/>
    <cellStyle name="Calculation 24_Bidder C- TOTAL EURO Converted" xfId="1176"/>
    <cellStyle name="Calculation 25" xfId="650"/>
    <cellStyle name="Calculation 25 10" xfId="16009"/>
    <cellStyle name="Calculation 25 10 2" xfId="31070"/>
    <cellStyle name="Calculation 25 11" xfId="16010"/>
    <cellStyle name="Calculation 25 11 2" xfId="31071"/>
    <cellStyle name="Calculation 25 12" xfId="24315"/>
    <cellStyle name="Calculation 25 13" xfId="9254"/>
    <cellStyle name="Calculation 25 2" xfId="1177"/>
    <cellStyle name="Calculation 25 2 10" xfId="16011"/>
    <cellStyle name="Calculation 25 2 10 2" xfId="31072"/>
    <cellStyle name="Calculation 25 2 11" xfId="24469"/>
    <cellStyle name="Calculation 25 2 12" xfId="9408"/>
    <cellStyle name="Calculation 25 2 2" xfId="3108"/>
    <cellStyle name="Calculation 25 2 2 2" xfId="3109"/>
    <cellStyle name="Calculation 25 2 2 2 2" xfId="16012"/>
    <cellStyle name="Calculation 25 2 2 2 2 2" xfId="31073"/>
    <cellStyle name="Calculation 25 2 2 2 3" xfId="16013"/>
    <cellStyle name="Calculation 25 2 2 2 3 2" xfId="31074"/>
    <cellStyle name="Calculation 25 2 2 2 4" xfId="25032"/>
    <cellStyle name="Calculation 25 2 2 2 5" xfId="9971"/>
    <cellStyle name="Calculation 25 2 2 3" xfId="3110"/>
    <cellStyle name="Calculation 25 2 2 3 2" xfId="16014"/>
    <cellStyle name="Calculation 25 2 2 3 2 2" xfId="31075"/>
    <cellStyle name="Calculation 25 2 2 3 3" xfId="16015"/>
    <cellStyle name="Calculation 25 2 2 3 3 2" xfId="31076"/>
    <cellStyle name="Calculation 25 2 2 3 4" xfId="25033"/>
    <cellStyle name="Calculation 25 2 2 3 5" xfId="9972"/>
    <cellStyle name="Calculation 25 2 2 4" xfId="3111"/>
    <cellStyle name="Calculation 25 2 2 4 2" xfId="16016"/>
    <cellStyle name="Calculation 25 2 2 4 2 2" xfId="31077"/>
    <cellStyle name="Calculation 25 2 2 4 3" xfId="16017"/>
    <cellStyle name="Calculation 25 2 2 4 3 2" xfId="31078"/>
    <cellStyle name="Calculation 25 2 2 4 4" xfId="25034"/>
    <cellStyle name="Calculation 25 2 2 4 5" xfId="9973"/>
    <cellStyle name="Calculation 25 2 2 5" xfId="16018"/>
    <cellStyle name="Calculation 25 2 2 5 2" xfId="31079"/>
    <cellStyle name="Calculation 25 2 2 6" xfId="16019"/>
    <cellStyle name="Calculation 25 2 2 6 2" xfId="31080"/>
    <cellStyle name="Calculation 25 2 2 7" xfId="25031"/>
    <cellStyle name="Calculation 25 2 2 8" xfId="9970"/>
    <cellStyle name="Calculation 25 2 3" xfId="3112"/>
    <cellStyle name="Calculation 25 2 3 2" xfId="3113"/>
    <cellStyle name="Calculation 25 2 3 2 2" xfId="16020"/>
    <cellStyle name="Calculation 25 2 3 2 2 2" xfId="31081"/>
    <cellStyle name="Calculation 25 2 3 2 3" xfId="16021"/>
    <cellStyle name="Calculation 25 2 3 2 3 2" xfId="31082"/>
    <cellStyle name="Calculation 25 2 3 2 4" xfId="25036"/>
    <cellStyle name="Calculation 25 2 3 2 5" xfId="9975"/>
    <cellStyle name="Calculation 25 2 3 3" xfId="3114"/>
    <cellStyle name="Calculation 25 2 3 3 2" xfId="16022"/>
    <cellStyle name="Calculation 25 2 3 3 2 2" xfId="31083"/>
    <cellStyle name="Calculation 25 2 3 3 3" xfId="16023"/>
    <cellStyle name="Calculation 25 2 3 3 3 2" xfId="31084"/>
    <cellStyle name="Calculation 25 2 3 3 4" xfId="25037"/>
    <cellStyle name="Calculation 25 2 3 3 5" xfId="9976"/>
    <cellStyle name="Calculation 25 2 3 4" xfId="3115"/>
    <cellStyle name="Calculation 25 2 3 4 2" xfId="16024"/>
    <cellStyle name="Calculation 25 2 3 4 2 2" xfId="31085"/>
    <cellStyle name="Calculation 25 2 3 4 3" xfId="16025"/>
    <cellStyle name="Calculation 25 2 3 4 3 2" xfId="31086"/>
    <cellStyle name="Calculation 25 2 3 4 4" xfId="25038"/>
    <cellStyle name="Calculation 25 2 3 4 5" xfId="9977"/>
    <cellStyle name="Calculation 25 2 3 5" xfId="16026"/>
    <cellStyle name="Calculation 25 2 3 5 2" xfId="31087"/>
    <cellStyle name="Calculation 25 2 3 6" xfId="16027"/>
    <cellStyle name="Calculation 25 2 3 6 2" xfId="31088"/>
    <cellStyle name="Calculation 25 2 3 7" xfId="25035"/>
    <cellStyle name="Calculation 25 2 3 8" xfId="9974"/>
    <cellStyle name="Calculation 25 2 4" xfId="3116"/>
    <cellStyle name="Calculation 25 2 4 2" xfId="7189"/>
    <cellStyle name="Calculation 25 2 4 2 2" xfId="16028"/>
    <cellStyle name="Calculation 25 2 4 2 2 2" xfId="31089"/>
    <cellStyle name="Calculation 25 2 4 2 3" xfId="28380"/>
    <cellStyle name="Calculation 25 2 4 2 4" xfId="13319"/>
    <cellStyle name="Calculation 25 2 4 3" xfId="7190"/>
    <cellStyle name="Calculation 25 2 4 3 2" xfId="16029"/>
    <cellStyle name="Calculation 25 2 4 3 2 2" xfId="31090"/>
    <cellStyle name="Calculation 25 2 4 3 3" xfId="28381"/>
    <cellStyle name="Calculation 25 2 4 3 4" xfId="13320"/>
    <cellStyle name="Calculation 25 2 4 4" xfId="16030"/>
    <cellStyle name="Calculation 25 2 4 4 2" xfId="31091"/>
    <cellStyle name="Calculation 25 2 4 5" xfId="16031"/>
    <cellStyle name="Calculation 25 2 4 5 2" xfId="31092"/>
    <cellStyle name="Calculation 25 2 4 6" xfId="25039"/>
    <cellStyle name="Calculation 25 2 4 7" xfId="9978"/>
    <cellStyle name="Calculation 25 2 5" xfId="7191"/>
    <cellStyle name="Calculation 25 2 5 2" xfId="7192"/>
    <cellStyle name="Calculation 25 2 5 2 2" xfId="16032"/>
    <cellStyle name="Calculation 25 2 5 2 2 2" xfId="31093"/>
    <cellStyle name="Calculation 25 2 5 2 3" xfId="28383"/>
    <cellStyle name="Calculation 25 2 5 2 4" xfId="13322"/>
    <cellStyle name="Calculation 25 2 5 3" xfId="16033"/>
    <cellStyle name="Calculation 25 2 5 3 2" xfId="31094"/>
    <cellStyle name="Calculation 25 2 5 4" xfId="28382"/>
    <cellStyle name="Calculation 25 2 5 5" xfId="13321"/>
    <cellStyle name="Calculation 25 2 6" xfId="7193"/>
    <cellStyle name="Calculation 25 2 6 2" xfId="7194"/>
    <cellStyle name="Calculation 25 2 6 2 2" xfId="16034"/>
    <cellStyle name="Calculation 25 2 6 2 2 2" xfId="31095"/>
    <cellStyle name="Calculation 25 2 6 2 3" xfId="28385"/>
    <cellStyle name="Calculation 25 2 6 2 4" xfId="13324"/>
    <cellStyle name="Calculation 25 2 6 3" xfId="16035"/>
    <cellStyle name="Calculation 25 2 6 3 2" xfId="31096"/>
    <cellStyle name="Calculation 25 2 6 4" xfId="28384"/>
    <cellStyle name="Calculation 25 2 6 5" xfId="13323"/>
    <cellStyle name="Calculation 25 2 7" xfId="7195"/>
    <cellStyle name="Calculation 25 2 7 2" xfId="16036"/>
    <cellStyle name="Calculation 25 2 7 2 2" xfId="31097"/>
    <cellStyle name="Calculation 25 2 7 3" xfId="28386"/>
    <cellStyle name="Calculation 25 2 7 4" xfId="13325"/>
    <cellStyle name="Calculation 25 2 8" xfId="7196"/>
    <cellStyle name="Calculation 25 2 8 2" xfId="16037"/>
    <cellStyle name="Calculation 25 2 8 2 2" xfId="31098"/>
    <cellStyle name="Calculation 25 2 8 3" xfId="28387"/>
    <cellStyle name="Calculation 25 2 8 4" xfId="13326"/>
    <cellStyle name="Calculation 25 2 9" xfId="16038"/>
    <cellStyle name="Calculation 25 2 9 2" xfId="31099"/>
    <cellStyle name="Calculation 25 3" xfId="3117"/>
    <cellStyle name="Calculation 25 3 2" xfId="3118"/>
    <cellStyle name="Calculation 25 3 2 2" xfId="3119"/>
    <cellStyle name="Calculation 25 3 2 2 2" xfId="16039"/>
    <cellStyle name="Calculation 25 3 2 2 2 2" xfId="31100"/>
    <cellStyle name="Calculation 25 3 2 2 3" xfId="16040"/>
    <cellStyle name="Calculation 25 3 2 2 3 2" xfId="31101"/>
    <cellStyle name="Calculation 25 3 2 2 4" xfId="25042"/>
    <cellStyle name="Calculation 25 3 2 2 5" xfId="9981"/>
    <cellStyle name="Calculation 25 3 2 3" xfId="3120"/>
    <cellStyle name="Calculation 25 3 2 3 2" xfId="16041"/>
    <cellStyle name="Calculation 25 3 2 3 2 2" xfId="31102"/>
    <cellStyle name="Calculation 25 3 2 3 3" xfId="16042"/>
    <cellStyle name="Calculation 25 3 2 3 3 2" xfId="31103"/>
    <cellStyle name="Calculation 25 3 2 3 4" xfId="25043"/>
    <cellStyle name="Calculation 25 3 2 3 5" xfId="9982"/>
    <cellStyle name="Calculation 25 3 2 4" xfId="3121"/>
    <cellStyle name="Calculation 25 3 2 4 2" xfId="16043"/>
    <cellStyle name="Calculation 25 3 2 4 2 2" xfId="31104"/>
    <cellStyle name="Calculation 25 3 2 4 3" xfId="16044"/>
    <cellStyle name="Calculation 25 3 2 4 3 2" xfId="31105"/>
    <cellStyle name="Calculation 25 3 2 4 4" xfId="25044"/>
    <cellStyle name="Calculation 25 3 2 4 5" xfId="9983"/>
    <cellStyle name="Calculation 25 3 2 5" xfId="16045"/>
    <cellStyle name="Calculation 25 3 2 5 2" xfId="31106"/>
    <cellStyle name="Calculation 25 3 2 6" xfId="16046"/>
    <cellStyle name="Calculation 25 3 2 6 2" xfId="31107"/>
    <cellStyle name="Calculation 25 3 2 7" xfId="25041"/>
    <cellStyle name="Calculation 25 3 2 8" xfId="9980"/>
    <cellStyle name="Calculation 25 3 3" xfId="3122"/>
    <cellStyle name="Calculation 25 3 3 2" xfId="3123"/>
    <cellStyle name="Calculation 25 3 3 2 2" xfId="16047"/>
    <cellStyle name="Calculation 25 3 3 2 2 2" xfId="31108"/>
    <cellStyle name="Calculation 25 3 3 2 3" xfId="16048"/>
    <cellStyle name="Calculation 25 3 3 2 3 2" xfId="31109"/>
    <cellStyle name="Calculation 25 3 3 2 4" xfId="25046"/>
    <cellStyle name="Calculation 25 3 3 2 5" xfId="9985"/>
    <cellStyle name="Calculation 25 3 3 3" xfId="3124"/>
    <cellStyle name="Calculation 25 3 3 3 2" xfId="16049"/>
    <cellStyle name="Calculation 25 3 3 3 2 2" xfId="31110"/>
    <cellStyle name="Calculation 25 3 3 3 3" xfId="16050"/>
    <cellStyle name="Calculation 25 3 3 3 3 2" xfId="31111"/>
    <cellStyle name="Calculation 25 3 3 3 4" xfId="25047"/>
    <cellStyle name="Calculation 25 3 3 3 5" xfId="9986"/>
    <cellStyle name="Calculation 25 3 3 4" xfId="3125"/>
    <cellStyle name="Calculation 25 3 3 4 2" xfId="16051"/>
    <cellStyle name="Calculation 25 3 3 4 2 2" xfId="31112"/>
    <cellStyle name="Calculation 25 3 3 4 3" xfId="16052"/>
    <cellStyle name="Calculation 25 3 3 4 3 2" xfId="31113"/>
    <cellStyle name="Calculation 25 3 3 4 4" xfId="25048"/>
    <cellStyle name="Calculation 25 3 3 4 5" xfId="9987"/>
    <cellStyle name="Calculation 25 3 3 5" xfId="16053"/>
    <cellStyle name="Calculation 25 3 3 5 2" xfId="31114"/>
    <cellStyle name="Calculation 25 3 3 6" xfId="16054"/>
    <cellStyle name="Calculation 25 3 3 6 2" xfId="31115"/>
    <cellStyle name="Calculation 25 3 3 7" xfId="25045"/>
    <cellStyle name="Calculation 25 3 3 8" xfId="9984"/>
    <cellStyle name="Calculation 25 3 4" xfId="3126"/>
    <cellStyle name="Calculation 25 3 4 2" xfId="16055"/>
    <cellStyle name="Calculation 25 3 4 2 2" xfId="31116"/>
    <cellStyle name="Calculation 25 3 4 3" xfId="16056"/>
    <cellStyle name="Calculation 25 3 4 3 2" xfId="31117"/>
    <cellStyle name="Calculation 25 3 4 4" xfId="25049"/>
    <cellStyle name="Calculation 25 3 4 5" xfId="9988"/>
    <cellStyle name="Calculation 25 3 5" xfId="16057"/>
    <cellStyle name="Calculation 25 3 5 2" xfId="31118"/>
    <cellStyle name="Calculation 25 3 6" xfId="16058"/>
    <cellStyle name="Calculation 25 3 6 2" xfId="31119"/>
    <cellStyle name="Calculation 25 3 7" xfId="25040"/>
    <cellStyle name="Calculation 25 3 8" xfId="9979"/>
    <cellStyle name="Calculation 25 4" xfId="3127"/>
    <cellStyle name="Calculation 25 4 2" xfId="3128"/>
    <cellStyle name="Calculation 25 4 2 2" xfId="16059"/>
    <cellStyle name="Calculation 25 4 2 2 2" xfId="31120"/>
    <cellStyle name="Calculation 25 4 2 3" xfId="16060"/>
    <cellStyle name="Calculation 25 4 2 3 2" xfId="31121"/>
    <cellStyle name="Calculation 25 4 2 4" xfId="25051"/>
    <cellStyle name="Calculation 25 4 2 5" xfId="9990"/>
    <cellStyle name="Calculation 25 4 3" xfId="3129"/>
    <cellStyle name="Calculation 25 4 3 2" xfId="16061"/>
    <cellStyle name="Calculation 25 4 3 2 2" xfId="31122"/>
    <cellStyle name="Calculation 25 4 3 3" xfId="16062"/>
    <cellStyle name="Calculation 25 4 3 3 2" xfId="31123"/>
    <cellStyle name="Calculation 25 4 3 4" xfId="25052"/>
    <cellStyle name="Calculation 25 4 3 5" xfId="9991"/>
    <cellStyle name="Calculation 25 4 4" xfId="3130"/>
    <cellStyle name="Calculation 25 4 4 2" xfId="16063"/>
    <cellStyle name="Calculation 25 4 4 2 2" xfId="31124"/>
    <cellStyle name="Calculation 25 4 4 3" xfId="16064"/>
    <cellStyle name="Calculation 25 4 4 3 2" xfId="31125"/>
    <cellStyle name="Calculation 25 4 4 4" xfId="25053"/>
    <cellStyle name="Calculation 25 4 4 5" xfId="9992"/>
    <cellStyle name="Calculation 25 4 5" xfId="16065"/>
    <cellStyle name="Calculation 25 4 5 2" xfId="31126"/>
    <cellStyle name="Calculation 25 4 6" xfId="16066"/>
    <cellStyle name="Calculation 25 4 6 2" xfId="31127"/>
    <cellStyle name="Calculation 25 4 7" xfId="25050"/>
    <cellStyle name="Calculation 25 4 8" xfId="9989"/>
    <cellStyle name="Calculation 25 5" xfId="3131"/>
    <cellStyle name="Calculation 25 5 2" xfId="3132"/>
    <cellStyle name="Calculation 25 5 2 2" xfId="16067"/>
    <cellStyle name="Calculation 25 5 2 2 2" xfId="31128"/>
    <cellStyle name="Calculation 25 5 2 3" xfId="16068"/>
    <cellStyle name="Calculation 25 5 2 3 2" xfId="31129"/>
    <cellStyle name="Calculation 25 5 2 4" xfId="25055"/>
    <cellStyle name="Calculation 25 5 2 5" xfId="9994"/>
    <cellStyle name="Calculation 25 5 3" xfId="3133"/>
    <cellStyle name="Calculation 25 5 3 2" xfId="16069"/>
    <cellStyle name="Calculation 25 5 3 2 2" xfId="31130"/>
    <cellStyle name="Calculation 25 5 3 3" xfId="16070"/>
    <cellStyle name="Calculation 25 5 3 3 2" xfId="31131"/>
    <cellStyle name="Calculation 25 5 3 4" xfId="25056"/>
    <cellStyle name="Calculation 25 5 3 5" xfId="9995"/>
    <cellStyle name="Calculation 25 5 4" xfId="3134"/>
    <cellStyle name="Calculation 25 5 4 2" xfId="16071"/>
    <cellStyle name="Calculation 25 5 4 2 2" xfId="31132"/>
    <cellStyle name="Calculation 25 5 4 3" xfId="16072"/>
    <cellStyle name="Calculation 25 5 4 3 2" xfId="31133"/>
    <cellStyle name="Calculation 25 5 4 4" xfId="25057"/>
    <cellStyle name="Calculation 25 5 4 5" xfId="9996"/>
    <cellStyle name="Calculation 25 5 5" xfId="16073"/>
    <cellStyle name="Calculation 25 5 5 2" xfId="31134"/>
    <cellStyle name="Calculation 25 5 6" xfId="16074"/>
    <cellStyle name="Calculation 25 5 6 2" xfId="31135"/>
    <cellStyle name="Calculation 25 5 7" xfId="25054"/>
    <cellStyle name="Calculation 25 5 8" xfId="9993"/>
    <cellStyle name="Calculation 25 6" xfId="3135"/>
    <cellStyle name="Calculation 25 6 2" xfId="7197"/>
    <cellStyle name="Calculation 25 6 2 2" xfId="16075"/>
    <cellStyle name="Calculation 25 6 2 2 2" xfId="31136"/>
    <cellStyle name="Calculation 25 6 2 3" xfId="28388"/>
    <cellStyle name="Calculation 25 6 2 4" xfId="13327"/>
    <cellStyle name="Calculation 25 6 3" xfId="16076"/>
    <cellStyle name="Calculation 25 6 3 2" xfId="31137"/>
    <cellStyle name="Calculation 25 6 4" xfId="16077"/>
    <cellStyle name="Calculation 25 6 4 2" xfId="31138"/>
    <cellStyle name="Calculation 25 6 5" xfId="25058"/>
    <cellStyle name="Calculation 25 6 6" xfId="9997"/>
    <cellStyle name="Calculation 25 7" xfId="7198"/>
    <cellStyle name="Calculation 25 7 2" xfId="7199"/>
    <cellStyle name="Calculation 25 7 2 2" xfId="16078"/>
    <cellStyle name="Calculation 25 7 2 2 2" xfId="31139"/>
    <cellStyle name="Calculation 25 7 2 3" xfId="28390"/>
    <cellStyle name="Calculation 25 7 2 4" xfId="13329"/>
    <cellStyle name="Calculation 25 7 3" xfId="16079"/>
    <cellStyle name="Calculation 25 7 3 2" xfId="31140"/>
    <cellStyle name="Calculation 25 7 4" xfId="28389"/>
    <cellStyle name="Calculation 25 7 5" xfId="13328"/>
    <cellStyle name="Calculation 25 8" xfId="7200"/>
    <cellStyle name="Calculation 25 8 2" xfId="16080"/>
    <cellStyle name="Calculation 25 8 2 2" xfId="31141"/>
    <cellStyle name="Calculation 25 8 3" xfId="28391"/>
    <cellStyle name="Calculation 25 8 4" xfId="13330"/>
    <cellStyle name="Calculation 25 9" xfId="7201"/>
    <cellStyle name="Calculation 25 9 2" xfId="16081"/>
    <cellStyle name="Calculation 25 9 2 2" xfId="31142"/>
    <cellStyle name="Calculation 25 9 3" xfId="28392"/>
    <cellStyle name="Calculation 25 9 4" xfId="13331"/>
    <cellStyle name="Calculation 25_Bidder C- TOTAL EURO Converted" xfId="1178"/>
    <cellStyle name="Calculation 26" xfId="651"/>
    <cellStyle name="Calculation 26 10" xfId="16082"/>
    <cellStyle name="Calculation 26 10 2" xfId="31143"/>
    <cellStyle name="Calculation 26 11" xfId="16083"/>
    <cellStyle name="Calculation 26 11 2" xfId="31144"/>
    <cellStyle name="Calculation 26 12" xfId="24316"/>
    <cellStyle name="Calculation 26 13" xfId="9255"/>
    <cellStyle name="Calculation 26 2" xfId="1179"/>
    <cellStyle name="Calculation 26 2 10" xfId="16084"/>
    <cellStyle name="Calculation 26 2 10 2" xfId="31145"/>
    <cellStyle name="Calculation 26 2 11" xfId="24470"/>
    <cellStyle name="Calculation 26 2 12" xfId="9409"/>
    <cellStyle name="Calculation 26 2 2" xfId="3136"/>
    <cellStyle name="Calculation 26 2 2 2" xfId="3137"/>
    <cellStyle name="Calculation 26 2 2 2 2" xfId="16085"/>
    <cellStyle name="Calculation 26 2 2 2 2 2" xfId="31146"/>
    <cellStyle name="Calculation 26 2 2 2 3" xfId="16086"/>
    <cellStyle name="Calculation 26 2 2 2 3 2" xfId="31147"/>
    <cellStyle name="Calculation 26 2 2 2 4" xfId="25060"/>
    <cellStyle name="Calculation 26 2 2 2 5" xfId="9999"/>
    <cellStyle name="Calculation 26 2 2 3" xfId="3138"/>
    <cellStyle name="Calculation 26 2 2 3 2" xfId="16087"/>
    <cellStyle name="Calculation 26 2 2 3 2 2" xfId="31148"/>
    <cellStyle name="Calculation 26 2 2 3 3" xfId="16088"/>
    <cellStyle name="Calculation 26 2 2 3 3 2" xfId="31149"/>
    <cellStyle name="Calculation 26 2 2 3 4" xfId="25061"/>
    <cellStyle name="Calculation 26 2 2 3 5" xfId="10000"/>
    <cellStyle name="Calculation 26 2 2 4" xfId="3139"/>
    <cellStyle name="Calculation 26 2 2 4 2" xfId="16089"/>
    <cellStyle name="Calculation 26 2 2 4 2 2" xfId="31150"/>
    <cellStyle name="Calculation 26 2 2 4 3" xfId="16090"/>
    <cellStyle name="Calculation 26 2 2 4 3 2" xfId="31151"/>
    <cellStyle name="Calculation 26 2 2 4 4" xfId="25062"/>
    <cellStyle name="Calculation 26 2 2 4 5" xfId="10001"/>
    <cellStyle name="Calculation 26 2 2 5" xfId="16091"/>
    <cellStyle name="Calculation 26 2 2 5 2" xfId="31152"/>
    <cellStyle name="Calculation 26 2 2 6" xfId="16092"/>
    <cellStyle name="Calculation 26 2 2 6 2" xfId="31153"/>
    <cellStyle name="Calculation 26 2 2 7" xfId="25059"/>
    <cellStyle name="Calculation 26 2 2 8" xfId="9998"/>
    <cellStyle name="Calculation 26 2 3" xfId="3140"/>
    <cellStyle name="Calculation 26 2 3 2" xfId="3141"/>
    <cellStyle name="Calculation 26 2 3 2 2" xfId="16093"/>
    <cellStyle name="Calculation 26 2 3 2 2 2" xfId="31154"/>
    <cellStyle name="Calculation 26 2 3 2 3" xfId="16094"/>
    <cellStyle name="Calculation 26 2 3 2 3 2" xfId="31155"/>
    <cellStyle name="Calculation 26 2 3 2 4" xfId="25064"/>
    <cellStyle name="Calculation 26 2 3 2 5" xfId="10003"/>
    <cellStyle name="Calculation 26 2 3 3" xfId="3142"/>
    <cellStyle name="Calculation 26 2 3 3 2" xfId="16095"/>
    <cellStyle name="Calculation 26 2 3 3 2 2" xfId="31156"/>
    <cellStyle name="Calculation 26 2 3 3 3" xfId="16096"/>
    <cellStyle name="Calculation 26 2 3 3 3 2" xfId="31157"/>
    <cellStyle name="Calculation 26 2 3 3 4" xfId="25065"/>
    <cellStyle name="Calculation 26 2 3 3 5" xfId="10004"/>
    <cellStyle name="Calculation 26 2 3 4" xfId="3143"/>
    <cellStyle name="Calculation 26 2 3 4 2" xfId="16097"/>
    <cellStyle name="Calculation 26 2 3 4 2 2" xfId="31158"/>
    <cellStyle name="Calculation 26 2 3 4 3" xfId="16098"/>
    <cellStyle name="Calculation 26 2 3 4 3 2" xfId="31159"/>
    <cellStyle name="Calculation 26 2 3 4 4" xfId="25066"/>
    <cellStyle name="Calculation 26 2 3 4 5" xfId="10005"/>
    <cellStyle name="Calculation 26 2 3 5" xfId="16099"/>
    <cellStyle name="Calculation 26 2 3 5 2" xfId="31160"/>
    <cellStyle name="Calculation 26 2 3 6" xfId="16100"/>
    <cellStyle name="Calculation 26 2 3 6 2" xfId="31161"/>
    <cellStyle name="Calculation 26 2 3 7" xfId="25063"/>
    <cellStyle name="Calculation 26 2 3 8" xfId="10002"/>
    <cellStyle name="Calculation 26 2 4" xfId="3144"/>
    <cellStyle name="Calculation 26 2 4 2" xfId="7202"/>
    <cellStyle name="Calculation 26 2 4 2 2" xfId="16101"/>
    <cellStyle name="Calculation 26 2 4 2 2 2" xfId="31162"/>
    <cellStyle name="Calculation 26 2 4 2 3" xfId="28393"/>
    <cellStyle name="Calculation 26 2 4 2 4" xfId="13332"/>
    <cellStyle name="Calculation 26 2 4 3" xfId="7203"/>
    <cellStyle name="Calculation 26 2 4 3 2" xfId="16102"/>
    <cellStyle name="Calculation 26 2 4 3 2 2" xfId="31163"/>
    <cellStyle name="Calculation 26 2 4 3 3" xfId="28394"/>
    <cellStyle name="Calculation 26 2 4 3 4" xfId="13333"/>
    <cellStyle name="Calculation 26 2 4 4" xfId="16103"/>
    <cellStyle name="Calculation 26 2 4 4 2" xfId="31164"/>
    <cellStyle name="Calculation 26 2 4 5" xfId="16104"/>
    <cellStyle name="Calculation 26 2 4 5 2" xfId="31165"/>
    <cellStyle name="Calculation 26 2 4 6" xfId="25067"/>
    <cellStyle name="Calculation 26 2 4 7" xfId="10006"/>
    <cellStyle name="Calculation 26 2 5" xfId="7204"/>
    <cellStyle name="Calculation 26 2 5 2" xfId="7205"/>
    <cellStyle name="Calculation 26 2 5 2 2" xfId="16105"/>
    <cellStyle name="Calculation 26 2 5 2 2 2" xfId="31166"/>
    <cellStyle name="Calculation 26 2 5 2 3" xfId="28396"/>
    <cellStyle name="Calculation 26 2 5 2 4" xfId="13335"/>
    <cellStyle name="Calculation 26 2 5 3" xfId="16106"/>
    <cellStyle name="Calculation 26 2 5 3 2" xfId="31167"/>
    <cellStyle name="Calculation 26 2 5 4" xfId="28395"/>
    <cellStyle name="Calculation 26 2 5 5" xfId="13334"/>
    <cellStyle name="Calculation 26 2 6" xfId="7206"/>
    <cellStyle name="Calculation 26 2 6 2" xfId="7207"/>
    <cellStyle name="Calculation 26 2 6 2 2" xfId="16107"/>
    <cellStyle name="Calculation 26 2 6 2 2 2" xfId="31168"/>
    <cellStyle name="Calculation 26 2 6 2 3" xfId="28398"/>
    <cellStyle name="Calculation 26 2 6 2 4" xfId="13337"/>
    <cellStyle name="Calculation 26 2 6 3" xfId="16108"/>
    <cellStyle name="Calculation 26 2 6 3 2" xfId="31169"/>
    <cellStyle name="Calculation 26 2 6 4" xfId="28397"/>
    <cellStyle name="Calculation 26 2 6 5" xfId="13336"/>
    <cellStyle name="Calculation 26 2 7" xfId="7208"/>
    <cellStyle name="Calculation 26 2 7 2" xfId="16109"/>
    <cellStyle name="Calculation 26 2 7 2 2" xfId="31170"/>
    <cellStyle name="Calculation 26 2 7 3" xfId="28399"/>
    <cellStyle name="Calculation 26 2 7 4" xfId="13338"/>
    <cellStyle name="Calculation 26 2 8" xfId="7209"/>
    <cellStyle name="Calculation 26 2 8 2" xfId="16110"/>
    <cellStyle name="Calculation 26 2 8 2 2" xfId="31171"/>
    <cellStyle name="Calculation 26 2 8 3" xfId="28400"/>
    <cellStyle name="Calculation 26 2 8 4" xfId="13339"/>
    <cellStyle name="Calculation 26 2 9" xfId="16111"/>
    <cellStyle name="Calculation 26 2 9 2" xfId="31172"/>
    <cellStyle name="Calculation 26 3" xfId="3145"/>
    <cellStyle name="Calculation 26 3 2" xfId="3146"/>
    <cellStyle name="Calculation 26 3 2 2" xfId="3147"/>
    <cellStyle name="Calculation 26 3 2 2 2" xfId="16112"/>
    <cellStyle name="Calculation 26 3 2 2 2 2" xfId="31173"/>
    <cellStyle name="Calculation 26 3 2 2 3" xfId="16113"/>
    <cellStyle name="Calculation 26 3 2 2 3 2" xfId="31174"/>
    <cellStyle name="Calculation 26 3 2 2 4" xfId="25070"/>
    <cellStyle name="Calculation 26 3 2 2 5" xfId="10009"/>
    <cellStyle name="Calculation 26 3 2 3" xfId="3148"/>
    <cellStyle name="Calculation 26 3 2 3 2" xfId="16114"/>
    <cellStyle name="Calculation 26 3 2 3 2 2" xfId="31175"/>
    <cellStyle name="Calculation 26 3 2 3 3" xfId="16115"/>
    <cellStyle name="Calculation 26 3 2 3 3 2" xfId="31176"/>
    <cellStyle name="Calculation 26 3 2 3 4" xfId="25071"/>
    <cellStyle name="Calculation 26 3 2 3 5" xfId="10010"/>
    <cellStyle name="Calculation 26 3 2 4" xfId="3149"/>
    <cellStyle name="Calculation 26 3 2 4 2" xfId="16116"/>
    <cellStyle name="Calculation 26 3 2 4 2 2" xfId="31177"/>
    <cellStyle name="Calculation 26 3 2 4 3" xfId="16117"/>
    <cellStyle name="Calculation 26 3 2 4 3 2" xfId="31178"/>
    <cellStyle name="Calculation 26 3 2 4 4" xfId="25072"/>
    <cellStyle name="Calculation 26 3 2 4 5" xfId="10011"/>
    <cellStyle name="Calculation 26 3 2 5" xfId="16118"/>
    <cellStyle name="Calculation 26 3 2 5 2" xfId="31179"/>
    <cellStyle name="Calculation 26 3 2 6" xfId="16119"/>
    <cellStyle name="Calculation 26 3 2 6 2" xfId="31180"/>
    <cellStyle name="Calculation 26 3 2 7" xfId="25069"/>
    <cellStyle name="Calculation 26 3 2 8" xfId="10008"/>
    <cellStyle name="Calculation 26 3 3" xfId="3150"/>
    <cellStyle name="Calculation 26 3 3 2" xfId="3151"/>
    <cellStyle name="Calculation 26 3 3 2 2" xfId="16120"/>
    <cellStyle name="Calculation 26 3 3 2 2 2" xfId="31181"/>
    <cellStyle name="Calculation 26 3 3 2 3" xfId="16121"/>
    <cellStyle name="Calculation 26 3 3 2 3 2" xfId="31182"/>
    <cellStyle name="Calculation 26 3 3 2 4" xfId="25074"/>
    <cellStyle name="Calculation 26 3 3 2 5" xfId="10013"/>
    <cellStyle name="Calculation 26 3 3 3" xfId="3152"/>
    <cellStyle name="Calculation 26 3 3 3 2" xfId="16122"/>
    <cellStyle name="Calculation 26 3 3 3 2 2" xfId="31183"/>
    <cellStyle name="Calculation 26 3 3 3 3" xfId="16123"/>
    <cellStyle name="Calculation 26 3 3 3 3 2" xfId="31184"/>
    <cellStyle name="Calculation 26 3 3 3 4" xfId="25075"/>
    <cellStyle name="Calculation 26 3 3 3 5" xfId="10014"/>
    <cellStyle name="Calculation 26 3 3 4" xfId="3153"/>
    <cellStyle name="Calculation 26 3 3 4 2" xfId="16124"/>
    <cellStyle name="Calculation 26 3 3 4 2 2" xfId="31185"/>
    <cellStyle name="Calculation 26 3 3 4 3" xfId="16125"/>
    <cellStyle name="Calculation 26 3 3 4 3 2" xfId="31186"/>
    <cellStyle name="Calculation 26 3 3 4 4" xfId="25076"/>
    <cellStyle name="Calculation 26 3 3 4 5" xfId="10015"/>
    <cellStyle name="Calculation 26 3 3 5" xfId="16126"/>
    <cellStyle name="Calculation 26 3 3 5 2" xfId="31187"/>
    <cellStyle name="Calculation 26 3 3 6" xfId="16127"/>
    <cellStyle name="Calculation 26 3 3 6 2" xfId="31188"/>
    <cellStyle name="Calculation 26 3 3 7" xfId="25073"/>
    <cellStyle name="Calculation 26 3 3 8" xfId="10012"/>
    <cellStyle name="Calculation 26 3 4" xfId="3154"/>
    <cellStyle name="Calculation 26 3 4 2" xfId="16128"/>
    <cellStyle name="Calculation 26 3 4 2 2" xfId="31189"/>
    <cellStyle name="Calculation 26 3 4 3" xfId="16129"/>
    <cellStyle name="Calculation 26 3 4 3 2" xfId="31190"/>
    <cellStyle name="Calculation 26 3 4 4" xfId="25077"/>
    <cellStyle name="Calculation 26 3 4 5" xfId="10016"/>
    <cellStyle name="Calculation 26 3 5" xfId="16130"/>
    <cellStyle name="Calculation 26 3 5 2" xfId="31191"/>
    <cellStyle name="Calculation 26 3 6" xfId="16131"/>
    <cellStyle name="Calculation 26 3 6 2" xfId="31192"/>
    <cellStyle name="Calculation 26 3 7" xfId="25068"/>
    <cellStyle name="Calculation 26 3 8" xfId="10007"/>
    <cellStyle name="Calculation 26 4" xfId="3155"/>
    <cellStyle name="Calculation 26 4 2" xfId="3156"/>
    <cellStyle name="Calculation 26 4 2 2" xfId="16132"/>
    <cellStyle name="Calculation 26 4 2 2 2" xfId="31193"/>
    <cellStyle name="Calculation 26 4 2 3" xfId="16133"/>
    <cellStyle name="Calculation 26 4 2 3 2" xfId="31194"/>
    <cellStyle name="Calculation 26 4 2 4" xfId="25079"/>
    <cellStyle name="Calculation 26 4 2 5" xfId="10018"/>
    <cellStyle name="Calculation 26 4 3" xfId="3157"/>
    <cellStyle name="Calculation 26 4 3 2" xfId="16134"/>
    <cellStyle name="Calculation 26 4 3 2 2" xfId="31195"/>
    <cellStyle name="Calculation 26 4 3 3" xfId="16135"/>
    <cellStyle name="Calculation 26 4 3 3 2" xfId="31196"/>
    <cellStyle name="Calculation 26 4 3 4" xfId="25080"/>
    <cellStyle name="Calculation 26 4 3 5" xfId="10019"/>
    <cellStyle name="Calculation 26 4 4" xfId="3158"/>
    <cellStyle name="Calculation 26 4 4 2" xfId="16136"/>
    <cellStyle name="Calculation 26 4 4 2 2" xfId="31197"/>
    <cellStyle name="Calculation 26 4 4 3" xfId="16137"/>
    <cellStyle name="Calculation 26 4 4 3 2" xfId="31198"/>
    <cellStyle name="Calculation 26 4 4 4" xfId="25081"/>
    <cellStyle name="Calculation 26 4 4 5" xfId="10020"/>
    <cellStyle name="Calculation 26 4 5" xfId="16138"/>
    <cellStyle name="Calculation 26 4 5 2" xfId="31199"/>
    <cellStyle name="Calculation 26 4 6" xfId="16139"/>
    <cellStyle name="Calculation 26 4 6 2" xfId="31200"/>
    <cellStyle name="Calculation 26 4 7" xfId="25078"/>
    <cellStyle name="Calculation 26 4 8" xfId="10017"/>
    <cellStyle name="Calculation 26 5" xfId="3159"/>
    <cellStyle name="Calculation 26 5 2" xfId="3160"/>
    <cellStyle name="Calculation 26 5 2 2" xfId="16140"/>
    <cellStyle name="Calculation 26 5 2 2 2" xfId="31201"/>
    <cellStyle name="Calculation 26 5 2 3" xfId="16141"/>
    <cellStyle name="Calculation 26 5 2 3 2" xfId="31202"/>
    <cellStyle name="Calculation 26 5 2 4" xfId="25083"/>
    <cellStyle name="Calculation 26 5 2 5" xfId="10022"/>
    <cellStyle name="Calculation 26 5 3" xfId="3161"/>
    <cellStyle name="Calculation 26 5 3 2" xfId="16142"/>
    <cellStyle name="Calculation 26 5 3 2 2" xfId="31203"/>
    <cellStyle name="Calculation 26 5 3 3" xfId="16143"/>
    <cellStyle name="Calculation 26 5 3 3 2" xfId="31204"/>
    <cellStyle name="Calculation 26 5 3 4" xfId="25084"/>
    <cellStyle name="Calculation 26 5 3 5" xfId="10023"/>
    <cellStyle name="Calculation 26 5 4" xfId="3162"/>
    <cellStyle name="Calculation 26 5 4 2" xfId="16144"/>
    <cellStyle name="Calculation 26 5 4 2 2" xfId="31205"/>
    <cellStyle name="Calculation 26 5 4 3" xfId="16145"/>
    <cellStyle name="Calculation 26 5 4 3 2" xfId="31206"/>
    <cellStyle name="Calculation 26 5 4 4" xfId="25085"/>
    <cellStyle name="Calculation 26 5 4 5" xfId="10024"/>
    <cellStyle name="Calculation 26 5 5" xfId="16146"/>
    <cellStyle name="Calculation 26 5 5 2" xfId="31207"/>
    <cellStyle name="Calculation 26 5 6" xfId="16147"/>
    <cellStyle name="Calculation 26 5 6 2" xfId="31208"/>
    <cellStyle name="Calculation 26 5 7" xfId="25082"/>
    <cellStyle name="Calculation 26 5 8" xfId="10021"/>
    <cellStyle name="Calculation 26 6" xfId="3163"/>
    <cellStyle name="Calculation 26 6 2" xfId="7210"/>
    <cellStyle name="Calculation 26 6 2 2" xfId="16148"/>
    <cellStyle name="Calculation 26 6 2 2 2" xfId="31209"/>
    <cellStyle name="Calculation 26 6 2 3" xfId="28401"/>
    <cellStyle name="Calculation 26 6 2 4" xfId="13340"/>
    <cellStyle name="Calculation 26 6 3" xfId="16149"/>
    <cellStyle name="Calculation 26 6 3 2" xfId="31210"/>
    <cellStyle name="Calculation 26 6 4" xfId="16150"/>
    <cellStyle name="Calculation 26 6 4 2" xfId="31211"/>
    <cellStyle name="Calculation 26 6 5" xfId="25086"/>
    <cellStyle name="Calculation 26 6 6" xfId="10025"/>
    <cellStyle name="Calculation 26 7" xfId="7211"/>
    <cellStyle name="Calculation 26 7 2" xfId="7212"/>
    <cellStyle name="Calculation 26 7 2 2" xfId="16151"/>
    <cellStyle name="Calculation 26 7 2 2 2" xfId="31212"/>
    <cellStyle name="Calculation 26 7 2 3" xfId="28403"/>
    <cellStyle name="Calculation 26 7 2 4" xfId="13342"/>
    <cellStyle name="Calculation 26 7 3" xfId="16152"/>
    <cellStyle name="Calculation 26 7 3 2" xfId="31213"/>
    <cellStyle name="Calculation 26 7 4" xfId="28402"/>
    <cellStyle name="Calculation 26 7 5" xfId="13341"/>
    <cellStyle name="Calculation 26 8" xfId="7213"/>
    <cellStyle name="Calculation 26 8 2" xfId="16153"/>
    <cellStyle name="Calculation 26 8 2 2" xfId="31214"/>
    <cellStyle name="Calculation 26 8 3" xfId="28404"/>
    <cellStyle name="Calculation 26 8 4" xfId="13343"/>
    <cellStyle name="Calculation 26 9" xfId="7214"/>
    <cellStyle name="Calculation 26 9 2" xfId="16154"/>
    <cellStyle name="Calculation 26 9 2 2" xfId="31215"/>
    <cellStyle name="Calculation 26 9 3" xfId="28405"/>
    <cellStyle name="Calculation 26 9 4" xfId="13344"/>
    <cellStyle name="Calculation 26_Bidder C- TOTAL EURO Converted" xfId="1180"/>
    <cellStyle name="Calculation 3" xfId="652"/>
    <cellStyle name="Calculation 3 10" xfId="16155"/>
    <cellStyle name="Calculation 3 10 2" xfId="31216"/>
    <cellStyle name="Calculation 3 11" xfId="16156"/>
    <cellStyle name="Calculation 3 11 2" xfId="31217"/>
    <cellStyle name="Calculation 3 12" xfId="24317"/>
    <cellStyle name="Calculation 3 13" xfId="9256"/>
    <cellStyle name="Calculation 3 2" xfId="1181"/>
    <cellStyle name="Calculation 3 2 10" xfId="16157"/>
    <cellStyle name="Calculation 3 2 10 2" xfId="31218"/>
    <cellStyle name="Calculation 3 2 11" xfId="24471"/>
    <cellStyle name="Calculation 3 2 12" xfId="9410"/>
    <cellStyle name="Calculation 3 2 2" xfId="3164"/>
    <cellStyle name="Calculation 3 2 2 2" xfId="3165"/>
    <cellStyle name="Calculation 3 2 2 2 2" xfId="16158"/>
    <cellStyle name="Calculation 3 2 2 2 2 2" xfId="31219"/>
    <cellStyle name="Calculation 3 2 2 2 3" xfId="16159"/>
    <cellStyle name="Calculation 3 2 2 2 3 2" xfId="31220"/>
    <cellStyle name="Calculation 3 2 2 2 4" xfId="25088"/>
    <cellStyle name="Calculation 3 2 2 2 5" xfId="10027"/>
    <cellStyle name="Calculation 3 2 2 3" xfId="3166"/>
    <cellStyle name="Calculation 3 2 2 3 2" xfId="16160"/>
    <cellStyle name="Calculation 3 2 2 3 2 2" xfId="31221"/>
    <cellStyle name="Calculation 3 2 2 3 3" xfId="16161"/>
    <cellStyle name="Calculation 3 2 2 3 3 2" xfId="31222"/>
    <cellStyle name="Calculation 3 2 2 3 4" xfId="25089"/>
    <cellStyle name="Calculation 3 2 2 3 5" xfId="10028"/>
    <cellStyle name="Calculation 3 2 2 4" xfId="3167"/>
    <cellStyle name="Calculation 3 2 2 4 2" xfId="16162"/>
    <cellStyle name="Calculation 3 2 2 4 2 2" xfId="31223"/>
    <cellStyle name="Calculation 3 2 2 4 3" xfId="16163"/>
    <cellStyle name="Calculation 3 2 2 4 3 2" xfId="31224"/>
    <cellStyle name="Calculation 3 2 2 4 4" xfId="25090"/>
    <cellStyle name="Calculation 3 2 2 4 5" xfId="10029"/>
    <cellStyle name="Calculation 3 2 2 5" xfId="16164"/>
    <cellStyle name="Calculation 3 2 2 5 2" xfId="31225"/>
    <cellStyle name="Calculation 3 2 2 6" xfId="16165"/>
    <cellStyle name="Calculation 3 2 2 6 2" xfId="31226"/>
    <cellStyle name="Calculation 3 2 2 7" xfId="25087"/>
    <cellStyle name="Calculation 3 2 2 8" xfId="10026"/>
    <cellStyle name="Calculation 3 2 3" xfId="3168"/>
    <cellStyle name="Calculation 3 2 3 2" xfId="3169"/>
    <cellStyle name="Calculation 3 2 3 2 2" xfId="16166"/>
    <cellStyle name="Calculation 3 2 3 2 2 2" xfId="31227"/>
    <cellStyle name="Calculation 3 2 3 2 3" xfId="16167"/>
    <cellStyle name="Calculation 3 2 3 2 3 2" xfId="31228"/>
    <cellStyle name="Calculation 3 2 3 2 4" xfId="25092"/>
    <cellStyle name="Calculation 3 2 3 2 5" xfId="10031"/>
    <cellStyle name="Calculation 3 2 3 3" xfId="3170"/>
    <cellStyle name="Calculation 3 2 3 3 2" xfId="16168"/>
    <cellStyle name="Calculation 3 2 3 3 2 2" xfId="31229"/>
    <cellStyle name="Calculation 3 2 3 3 3" xfId="16169"/>
    <cellStyle name="Calculation 3 2 3 3 3 2" xfId="31230"/>
    <cellStyle name="Calculation 3 2 3 3 4" xfId="25093"/>
    <cellStyle name="Calculation 3 2 3 3 5" xfId="10032"/>
    <cellStyle name="Calculation 3 2 3 4" xfId="3171"/>
    <cellStyle name="Calculation 3 2 3 4 2" xfId="16170"/>
    <cellStyle name="Calculation 3 2 3 4 2 2" xfId="31231"/>
    <cellStyle name="Calculation 3 2 3 4 3" xfId="16171"/>
    <cellStyle name="Calculation 3 2 3 4 3 2" xfId="31232"/>
    <cellStyle name="Calculation 3 2 3 4 4" xfId="25094"/>
    <cellStyle name="Calculation 3 2 3 4 5" xfId="10033"/>
    <cellStyle name="Calculation 3 2 3 5" xfId="16172"/>
    <cellStyle name="Calculation 3 2 3 5 2" xfId="31233"/>
    <cellStyle name="Calculation 3 2 3 6" xfId="16173"/>
    <cellStyle name="Calculation 3 2 3 6 2" xfId="31234"/>
    <cellStyle name="Calculation 3 2 3 7" xfId="25091"/>
    <cellStyle name="Calculation 3 2 3 8" xfId="10030"/>
    <cellStyle name="Calculation 3 2 4" xfId="3172"/>
    <cellStyle name="Calculation 3 2 4 2" xfId="7215"/>
    <cellStyle name="Calculation 3 2 4 2 2" xfId="16174"/>
    <cellStyle name="Calculation 3 2 4 2 2 2" xfId="31235"/>
    <cellStyle name="Calculation 3 2 4 2 3" xfId="28406"/>
    <cellStyle name="Calculation 3 2 4 2 4" xfId="13345"/>
    <cellStyle name="Calculation 3 2 4 3" xfId="7216"/>
    <cellStyle name="Calculation 3 2 4 3 2" xfId="16175"/>
    <cellStyle name="Calculation 3 2 4 3 2 2" xfId="31236"/>
    <cellStyle name="Calculation 3 2 4 3 3" xfId="28407"/>
    <cellStyle name="Calculation 3 2 4 3 4" xfId="13346"/>
    <cellStyle name="Calculation 3 2 4 4" xfId="16176"/>
    <cellStyle name="Calculation 3 2 4 4 2" xfId="31237"/>
    <cellStyle name="Calculation 3 2 4 5" xfId="16177"/>
    <cellStyle name="Calculation 3 2 4 5 2" xfId="31238"/>
    <cellStyle name="Calculation 3 2 4 6" xfId="25095"/>
    <cellStyle name="Calculation 3 2 4 7" xfId="10034"/>
    <cellStyle name="Calculation 3 2 5" xfId="7217"/>
    <cellStyle name="Calculation 3 2 5 2" xfId="7218"/>
    <cellStyle name="Calculation 3 2 5 2 2" xfId="16178"/>
    <cellStyle name="Calculation 3 2 5 2 2 2" xfId="31239"/>
    <cellStyle name="Calculation 3 2 5 2 3" xfId="28409"/>
    <cellStyle name="Calculation 3 2 5 2 4" xfId="13348"/>
    <cellStyle name="Calculation 3 2 5 3" xfId="16179"/>
    <cellStyle name="Calculation 3 2 5 3 2" xfId="31240"/>
    <cellStyle name="Calculation 3 2 5 4" xfId="28408"/>
    <cellStyle name="Calculation 3 2 5 5" xfId="13347"/>
    <cellStyle name="Calculation 3 2 6" xfId="7219"/>
    <cellStyle name="Calculation 3 2 6 2" xfId="7220"/>
    <cellStyle name="Calculation 3 2 6 2 2" xfId="16180"/>
    <cellStyle name="Calculation 3 2 6 2 2 2" xfId="31241"/>
    <cellStyle name="Calculation 3 2 6 2 3" xfId="28411"/>
    <cellStyle name="Calculation 3 2 6 2 4" xfId="13350"/>
    <cellStyle name="Calculation 3 2 6 3" xfId="16181"/>
    <cellStyle name="Calculation 3 2 6 3 2" xfId="31242"/>
    <cellStyle name="Calculation 3 2 6 4" xfId="28410"/>
    <cellStyle name="Calculation 3 2 6 5" xfId="13349"/>
    <cellStyle name="Calculation 3 2 7" xfId="7221"/>
    <cellStyle name="Calculation 3 2 7 2" xfId="16182"/>
    <cellStyle name="Calculation 3 2 7 2 2" xfId="31243"/>
    <cellStyle name="Calculation 3 2 7 3" xfId="28412"/>
    <cellStyle name="Calculation 3 2 7 4" xfId="13351"/>
    <cellStyle name="Calculation 3 2 8" xfId="7222"/>
    <cellStyle name="Calculation 3 2 8 2" xfId="16183"/>
    <cellStyle name="Calculation 3 2 8 2 2" xfId="31244"/>
    <cellStyle name="Calculation 3 2 8 3" xfId="28413"/>
    <cellStyle name="Calculation 3 2 8 4" xfId="13352"/>
    <cellStyle name="Calculation 3 2 9" xfId="16184"/>
    <cellStyle name="Calculation 3 2 9 2" xfId="31245"/>
    <cellStyle name="Calculation 3 3" xfId="3173"/>
    <cellStyle name="Calculation 3 3 2" xfId="3174"/>
    <cellStyle name="Calculation 3 3 2 2" xfId="3175"/>
    <cellStyle name="Calculation 3 3 2 2 2" xfId="16185"/>
    <cellStyle name="Calculation 3 3 2 2 2 2" xfId="31246"/>
    <cellStyle name="Calculation 3 3 2 2 3" xfId="16186"/>
    <cellStyle name="Calculation 3 3 2 2 3 2" xfId="31247"/>
    <cellStyle name="Calculation 3 3 2 2 4" xfId="25098"/>
    <cellStyle name="Calculation 3 3 2 2 5" xfId="10037"/>
    <cellStyle name="Calculation 3 3 2 3" xfId="3176"/>
    <cellStyle name="Calculation 3 3 2 3 2" xfId="16187"/>
    <cellStyle name="Calculation 3 3 2 3 2 2" xfId="31248"/>
    <cellStyle name="Calculation 3 3 2 3 3" xfId="16188"/>
    <cellStyle name="Calculation 3 3 2 3 3 2" xfId="31249"/>
    <cellStyle name="Calculation 3 3 2 3 4" xfId="25099"/>
    <cellStyle name="Calculation 3 3 2 3 5" xfId="10038"/>
    <cellStyle name="Calculation 3 3 2 4" xfId="3177"/>
    <cellStyle name="Calculation 3 3 2 4 2" xfId="16189"/>
    <cellStyle name="Calculation 3 3 2 4 2 2" xfId="31250"/>
    <cellStyle name="Calculation 3 3 2 4 3" xfId="16190"/>
    <cellStyle name="Calculation 3 3 2 4 3 2" xfId="31251"/>
    <cellStyle name="Calculation 3 3 2 4 4" xfId="25100"/>
    <cellStyle name="Calculation 3 3 2 4 5" xfId="10039"/>
    <cellStyle name="Calculation 3 3 2 5" xfId="16191"/>
    <cellStyle name="Calculation 3 3 2 5 2" xfId="31252"/>
    <cellStyle name="Calculation 3 3 2 6" xfId="16192"/>
    <cellStyle name="Calculation 3 3 2 6 2" xfId="31253"/>
    <cellStyle name="Calculation 3 3 2 7" xfId="25097"/>
    <cellStyle name="Calculation 3 3 2 8" xfId="10036"/>
    <cellStyle name="Calculation 3 3 3" xfId="3178"/>
    <cellStyle name="Calculation 3 3 3 2" xfId="3179"/>
    <cellStyle name="Calculation 3 3 3 2 2" xfId="16193"/>
    <cellStyle name="Calculation 3 3 3 2 2 2" xfId="31254"/>
    <cellStyle name="Calculation 3 3 3 2 3" xfId="16194"/>
    <cellStyle name="Calculation 3 3 3 2 3 2" xfId="31255"/>
    <cellStyle name="Calculation 3 3 3 2 4" xfId="25102"/>
    <cellStyle name="Calculation 3 3 3 2 5" xfId="10041"/>
    <cellStyle name="Calculation 3 3 3 3" xfId="3180"/>
    <cellStyle name="Calculation 3 3 3 3 2" xfId="16195"/>
    <cellStyle name="Calculation 3 3 3 3 2 2" xfId="31256"/>
    <cellStyle name="Calculation 3 3 3 3 3" xfId="16196"/>
    <cellStyle name="Calculation 3 3 3 3 3 2" xfId="31257"/>
    <cellStyle name="Calculation 3 3 3 3 4" xfId="25103"/>
    <cellStyle name="Calculation 3 3 3 3 5" xfId="10042"/>
    <cellStyle name="Calculation 3 3 3 4" xfId="3181"/>
    <cellStyle name="Calculation 3 3 3 4 2" xfId="16197"/>
    <cellStyle name="Calculation 3 3 3 4 2 2" xfId="31258"/>
    <cellStyle name="Calculation 3 3 3 4 3" xfId="16198"/>
    <cellStyle name="Calculation 3 3 3 4 3 2" xfId="31259"/>
    <cellStyle name="Calculation 3 3 3 4 4" xfId="25104"/>
    <cellStyle name="Calculation 3 3 3 4 5" xfId="10043"/>
    <cellStyle name="Calculation 3 3 3 5" xfId="16199"/>
    <cellStyle name="Calculation 3 3 3 5 2" xfId="31260"/>
    <cellStyle name="Calculation 3 3 3 6" xfId="16200"/>
    <cellStyle name="Calculation 3 3 3 6 2" xfId="31261"/>
    <cellStyle name="Calculation 3 3 3 7" xfId="25101"/>
    <cellStyle name="Calculation 3 3 3 8" xfId="10040"/>
    <cellStyle name="Calculation 3 3 4" xfId="3182"/>
    <cellStyle name="Calculation 3 3 4 2" xfId="16201"/>
    <cellStyle name="Calculation 3 3 4 2 2" xfId="31262"/>
    <cellStyle name="Calculation 3 3 4 3" xfId="16202"/>
    <cellStyle name="Calculation 3 3 4 3 2" xfId="31263"/>
    <cellStyle name="Calculation 3 3 4 4" xfId="25105"/>
    <cellStyle name="Calculation 3 3 4 5" xfId="10044"/>
    <cellStyle name="Calculation 3 3 5" xfId="16203"/>
    <cellStyle name="Calculation 3 3 5 2" xfId="31264"/>
    <cellStyle name="Calculation 3 3 6" xfId="16204"/>
    <cellStyle name="Calculation 3 3 6 2" xfId="31265"/>
    <cellStyle name="Calculation 3 3 7" xfId="25096"/>
    <cellStyle name="Calculation 3 3 8" xfId="10035"/>
    <cellStyle name="Calculation 3 4" xfId="3183"/>
    <cellStyle name="Calculation 3 4 2" xfId="3184"/>
    <cellStyle name="Calculation 3 4 2 2" xfId="16205"/>
    <cellStyle name="Calculation 3 4 2 2 2" xfId="31266"/>
    <cellStyle name="Calculation 3 4 2 3" xfId="16206"/>
    <cellStyle name="Calculation 3 4 2 3 2" xfId="31267"/>
    <cellStyle name="Calculation 3 4 2 4" xfId="25107"/>
    <cellStyle name="Calculation 3 4 2 5" xfId="10046"/>
    <cellStyle name="Calculation 3 4 3" xfId="3185"/>
    <cellStyle name="Calculation 3 4 3 2" xfId="16207"/>
    <cellStyle name="Calculation 3 4 3 2 2" xfId="31268"/>
    <cellStyle name="Calculation 3 4 3 3" xfId="16208"/>
    <cellStyle name="Calculation 3 4 3 3 2" xfId="31269"/>
    <cellStyle name="Calculation 3 4 3 4" xfId="25108"/>
    <cellStyle name="Calculation 3 4 3 5" xfId="10047"/>
    <cellStyle name="Calculation 3 4 4" xfId="3186"/>
    <cellStyle name="Calculation 3 4 4 2" xfId="16209"/>
    <cellStyle name="Calculation 3 4 4 2 2" xfId="31270"/>
    <cellStyle name="Calculation 3 4 4 3" xfId="16210"/>
    <cellStyle name="Calculation 3 4 4 3 2" xfId="31271"/>
    <cellStyle name="Calculation 3 4 4 4" xfId="25109"/>
    <cellStyle name="Calculation 3 4 4 5" xfId="10048"/>
    <cellStyle name="Calculation 3 4 5" xfId="16211"/>
    <cellStyle name="Calculation 3 4 5 2" xfId="31272"/>
    <cellStyle name="Calculation 3 4 6" xfId="16212"/>
    <cellStyle name="Calculation 3 4 6 2" xfId="31273"/>
    <cellStyle name="Calculation 3 4 7" xfId="25106"/>
    <cellStyle name="Calculation 3 4 8" xfId="10045"/>
    <cellStyle name="Calculation 3 5" xfId="3187"/>
    <cellStyle name="Calculation 3 5 2" xfId="3188"/>
    <cellStyle name="Calculation 3 5 2 2" xfId="16213"/>
    <cellStyle name="Calculation 3 5 2 2 2" xfId="31274"/>
    <cellStyle name="Calculation 3 5 2 3" xfId="16214"/>
    <cellStyle name="Calculation 3 5 2 3 2" xfId="31275"/>
    <cellStyle name="Calculation 3 5 2 4" xfId="25111"/>
    <cellStyle name="Calculation 3 5 2 5" xfId="10050"/>
    <cellStyle name="Calculation 3 5 3" xfId="3189"/>
    <cellStyle name="Calculation 3 5 3 2" xfId="16215"/>
    <cellStyle name="Calculation 3 5 3 2 2" xfId="31276"/>
    <cellStyle name="Calculation 3 5 3 3" xfId="16216"/>
    <cellStyle name="Calculation 3 5 3 3 2" xfId="31277"/>
    <cellStyle name="Calculation 3 5 3 4" xfId="25112"/>
    <cellStyle name="Calculation 3 5 3 5" xfId="10051"/>
    <cellStyle name="Calculation 3 5 4" xfId="3190"/>
    <cellStyle name="Calculation 3 5 4 2" xfId="16217"/>
    <cellStyle name="Calculation 3 5 4 2 2" xfId="31278"/>
    <cellStyle name="Calculation 3 5 4 3" xfId="16218"/>
    <cellStyle name="Calculation 3 5 4 3 2" xfId="31279"/>
    <cellStyle name="Calculation 3 5 4 4" xfId="25113"/>
    <cellStyle name="Calculation 3 5 4 5" xfId="10052"/>
    <cellStyle name="Calculation 3 5 5" xfId="16219"/>
    <cellStyle name="Calculation 3 5 5 2" xfId="31280"/>
    <cellStyle name="Calculation 3 5 6" xfId="16220"/>
    <cellStyle name="Calculation 3 5 6 2" xfId="31281"/>
    <cellStyle name="Calculation 3 5 7" xfId="25110"/>
    <cellStyle name="Calculation 3 5 8" xfId="10049"/>
    <cellStyle name="Calculation 3 6" xfId="3191"/>
    <cellStyle name="Calculation 3 6 2" xfId="7223"/>
    <cellStyle name="Calculation 3 6 2 2" xfId="16221"/>
    <cellStyle name="Calculation 3 6 2 2 2" xfId="31282"/>
    <cellStyle name="Calculation 3 6 2 3" xfId="28414"/>
    <cellStyle name="Calculation 3 6 2 4" xfId="13353"/>
    <cellStyle name="Calculation 3 6 3" xfId="16222"/>
    <cellStyle name="Calculation 3 6 3 2" xfId="31283"/>
    <cellStyle name="Calculation 3 6 4" xfId="16223"/>
    <cellStyle name="Calculation 3 6 4 2" xfId="31284"/>
    <cellStyle name="Calculation 3 6 5" xfId="25114"/>
    <cellStyle name="Calculation 3 6 6" xfId="10053"/>
    <cellStyle name="Calculation 3 7" xfId="7224"/>
    <cellStyle name="Calculation 3 7 2" xfId="7225"/>
    <cellStyle name="Calculation 3 7 2 2" xfId="16224"/>
    <cellStyle name="Calculation 3 7 2 2 2" xfId="31285"/>
    <cellStyle name="Calculation 3 7 2 3" xfId="28416"/>
    <cellStyle name="Calculation 3 7 2 4" xfId="13355"/>
    <cellStyle name="Calculation 3 7 3" xfId="16225"/>
    <cellStyle name="Calculation 3 7 3 2" xfId="31286"/>
    <cellStyle name="Calculation 3 7 4" xfId="28415"/>
    <cellStyle name="Calculation 3 7 5" xfId="13354"/>
    <cellStyle name="Calculation 3 8" xfId="7226"/>
    <cellStyle name="Calculation 3 8 2" xfId="16226"/>
    <cellStyle name="Calculation 3 8 2 2" xfId="31287"/>
    <cellStyle name="Calculation 3 8 3" xfId="28417"/>
    <cellStyle name="Calculation 3 8 4" xfId="13356"/>
    <cellStyle name="Calculation 3 9" xfId="7227"/>
    <cellStyle name="Calculation 3 9 2" xfId="16227"/>
    <cellStyle name="Calculation 3 9 2 2" xfId="31288"/>
    <cellStyle name="Calculation 3 9 3" xfId="28418"/>
    <cellStyle name="Calculation 3 9 4" xfId="13357"/>
    <cellStyle name="Calculation 3_Bidder C- TOTAL EURO Converted" xfId="1182"/>
    <cellStyle name="Calculation 4" xfId="653"/>
    <cellStyle name="Calculation 4 10" xfId="16228"/>
    <cellStyle name="Calculation 4 10 2" xfId="31289"/>
    <cellStyle name="Calculation 4 11" xfId="16229"/>
    <cellStyle name="Calculation 4 11 2" xfId="31290"/>
    <cellStyle name="Calculation 4 12" xfId="24318"/>
    <cellStyle name="Calculation 4 13" xfId="9257"/>
    <cellStyle name="Calculation 4 2" xfId="1183"/>
    <cellStyle name="Calculation 4 2 10" xfId="16230"/>
    <cellStyle name="Calculation 4 2 10 2" xfId="31291"/>
    <cellStyle name="Calculation 4 2 11" xfId="24472"/>
    <cellStyle name="Calculation 4 2 12" xfId="9411"/>
    <cellStyle name="Calculation 4 2 2" xfId="3192"/>
    <cellStyle name="Calculation 4 2 2 2" xfId="3193"/>
    <cellStyle name="Calculation 4 2 2 2 2" xfId="16231"/>
    <cellStyle name="Calculation 4 2 2 2 2 2" xfId="31292"/>
    <cellStyle name="Calculation 4 2 2 2 3" xfId="16232"/>
    <cellStyle name="Calculation 4 2 2 2 3 2" xfId="31293"/>
    <cellStyle name="Calculation 4 2 2 2 4" xfId="25116"/>
    <cellStyle name="Calculation 4 2 2 2 5" xfId="10055"/>
    <cellStyle name="Calculation 4 2 2 3" xfId="3194"/>
    <cellStyle name="Calculation 4 2 2 3 2" xfId="16233"/>
    <cellStyle name="Calculation 4 2 2 3 2 2" xfId="31294"/>
    <cellStyle name="Calculation 4 2 2 3 3" xfId="16234"/>
    <cellStyle name="Calculation 4 2 2 3 3 2" xfId="31295"/>
    <cellStyle name="Calculation 4 2 2 3 4" xfId="25117"/>
    <cellStyle name="Calculation 4 2 2 3 5" xfId="10056"/>
    <cellStyle name="Calculation 4 2 2 4" xfId="3195"/>
    <cellStyle name="Calculation 4 2 2 4 2" xfId="16235"/>
    <cellStyle name="Calculation 4 2 2 4 2 2" xfId="31296"/>
    <cellStyle name="Calculation 4 2 2 4 3" xfId="16236"/>
    <cellStyle name="Calculation 4 2 2 4 3 2" xfId="31297"/>
    <cellStyle name="Calculation 4 2 2 4 4" xfId="25118"/>
    <cellStyle name="Calculation 4 2 2 4 5" xfId="10057"/>
    <cellStyle name="Calculation 4 2 2 5" xfId="16237"/>
    <cellStyle name="Calculation 4 2 2 5 2" xfId="31298"/>
    <cellStyle name="Calculation 4 2 2 6" xfId="16238"/>
    <cellStyle name="Calculation 4 2 2 6 2" xfId="31299"/>
    <cellStyle name="Calculation 4 2 2 7" xfId="25115"/>
    <cellStyle name="Calculation 4 2 2 8" xfId="10054"/>
    <cellStyle name="Calculation 4 2 3" xfId="3196"/>
    <cellStyle name="Calculation 4 2 3 2" xfId="3197"/>
    <cellStyle name="Calculation 4 2 3 2 2" xfId="16239"/>
    <cellStyle name="Calculation 4 2 3 2 2 2" xfId="31300"/>
    <cellStyle name="Calculation 4 2 3 2 3" xfId="16240"/>
    <cellStyle name="Calculation 4 2 3 2 3 2" xfId="31301"/>
    <cellStyle name="Calculation 4 2 3 2 4" xfId="25120"/>
    <cellStyle name="Calculation 4 2 3 2 5" xfId="10059"/>
    <cellStyle name="Calculation 4 2 3 3" xfId="3198"/>
    <cellStyle name="Calculation 4 2 3 3 2" xfId="16241"/>
    <cellStyle name="Calculation 4 2 3 3 2 2" xfId="31302"/>
    <cellStyle name="Calculation 4 2 3 3 3" xfId="16242"/>
    <cellStyle name="Calculation 4 2 3 3 3 2" xfId="31303"/>
    <cellStyle name="Calculation 4 2 3 3 4" xfId="25121"/>
    <cellStyle name="Calculation 4 2 3 3 5" xfId="10060"/>
    <cellStyle name="Calculation 4 2 3 4" xfId="3199"/>
    <cellStyle name="Calculation 4 2 3 4 2" xfId="16243"/>
    <cellStyle name="Calculation 4 2 3 4 2 2" xfId="31304"/>
    <cellStyle name="Calculation 4 2 3 4 3" xfId="16244"/>
    <cellStyle name="Calculation 4 2 3 4 3 2" xfId="31305"/>
    <cellStyle name="Calculation 4 2 3 4 4" xfId="25122"/>
    <cellStyle name="Calculation 4 2 3 4 5" xfId="10061"/>
    <cellStyle name="Calculation 4 2 3 5" xfId="16245"/>
    <cellStyle name="Calculation 4 2 3 5 2" xfId="31306"/>
    <cellStyle name="Calculation 4 2 3 6" xfId="16246"/>
    <cellStyle name="Calculation 4 2 3 6 2" xfId="31307"/>
    <cellStyle name="Calculation 4 2 3 7" xfId="25119"/>
    <cellStyle name="Calculation 4 2 3 8" xfId="10058"/>
    <cellStyle name="Calculation 4 2 4" xfId="3200"/>
    <cellStyle name="Calculation 4 2 4 2" xfId="7228"/>
    <cellStyle name="Calculation 4 2 4 2 2" xfId="16247"/>
    <cellStyle name="Calculation 4 2 4 2 2 2" xfId="31308"/>
    <cellStyle name="Calculation 4 2 4 2 3" xfId="28419"/>
    <cellStyle name="Calculation 4 2 4 2 4" xfId="13358"/>
    <cellStyle name="Calculation 4 2 4 3" xfId="7229"/>
    <cellStyle name="Calculation 4 2 4 3 2" xfId="16248"/>
    <cellStyle name="Calculation 4 2 4 3 2 2" xfId="31309"/>
    <cellStyle name="Calculation 4 2 4 3 3" xfId="28420"/>
    <cellStyle name="Calculation 4 2 4 3 4" xfId="13359"/>
    <cellStyle name="Calculation 4 2 4 4" xfId="16249"/>
    <cellStyle name="Calculation 4 2 4 4 2" xfId="31310"/>
    <cellStyle name="Calculation 4 2 4 5" xfId="16250"/>
    <cellStyle name="Calculation 4 2 4 5 2" xfId="31311"/>
    <cellStyle name="Calculation 4 2 4 6" xfId="25123"/>
    <cellStyle name="Calculation 4 2 4 7" xfId="10062"/>
    <cellStyle name="Calculation 4 2 5" xfId="7230"/>
    <cellStyle name="Calculation 4 2 5 2" xfId="7231"/>
    <cellStyle name="Calculation 4 2 5 2 2" xfId="16251"/>
    <cellStyle name="Calculation 4 2 5 2 2 2" xfId="31312"/>
    <cellStyle name="Calculation 4 2 5 2 3" xfId="28422"/>
    <cellStyle name="Calculation 4 2 5 2 4" xfId="13361"/>
    <cellStyle name="Calculation 4 2 5 3" xfId="16252"/>
    <cellStyle name="Calculation 4 2 5 3 2" xfId="31313"/>
    <cellStyle name="Calculation 4 2 5 4" xfId="28421"/>
    <cellStyle name="Calculation 4 2 5 5" xfId="13360"/>
    <cellStyle name="Calculation 4 2 6" xfId="7232"/>
    <cellStyle name="Calculation 4 2 6 2" xfId="7233"/>
    <cellStyle name="Calculation 4 2 6 2 2" xfId="16253"/>
    <cellStyle name="Calculation 4 2 6 2 2 2" xfId="31314"/>
    <cellStyle name="Calculation 4 2 6 2 3" xfId="28424"/>
    <cellStyle name="Calculation 4 2 6 2 4" xfId="13363"/>
    <cellStyle name="Calculation 4 2 6 3" xfId="16254"/>
    <cellStyle name="Calculation 4 2 6 3 2" xfId="31315"/>
    <cellStyle name="Calculation 4 2 6 4" xfId="28423"/>
    <cellStyle name="Calculation 4 2 6 5" xfId="13362"/>
    <cellStyle name="Calculation 4 2 7" xfId="7234"/>
    <cellStyle name="Calculation 4 2 7 2" xfId="16255"/>
    <cellStyle name="Calculation 4 2 7 2 2" xfId="31316"/>
    <cellStyle name="Calculation 4 2 7 3" xfId="28425"/>
    <cellStyle name="Calculation 4 2 7 4" xfId="13364"/>
    <cellStyle name="Calculation 4 2 8" xfId="7235"/>
    <cellStyle name="Calculation 4 2 8 2" xfId="16256"/>
    <cellStyle name="Calculation 4 2 8 2 2" xfId="31317"/>
    <cellStyle name="Calculation 4 2 8 3" xfId="28426"/>
    <cellStyle name="Calculation 4 2 8 4" xfId="13365"/>
    <cellStyle name="Calculation 4 2 9" xfId="16257"/>
    <cellStyle name="Calculation 4 2 9 2" xfId="31318"/>
    <cellStyle name="Calculation 4 3" xfId="3201"/>
    <cellStyle name="Calculation 4 3 2" xfId="3202"/>
    <cellStyle name="Calculation 4 3 2 2" xfId="3203"/>
    <cellStyle name="Calculation 4 3 2 2 2" xfId="16258"/>
    <cellStyle name="Calculation 4 3 2 2 2 2" xfId="31319"/>
    <cellStyle name="Calculation 4 3 2 2 3" xfId="16259"/>
    <cellStyle name="Calculation 4 3 2 2 3 2" xfId="31320"/>
    <cellStyle name="Calculation 4 3 2 2 4" xfId="25126"/>
    <cellStyle name="Calculation 4 3 2 2 5" xfId="10065"/>
    <cellStyle name="Calculation 4 3 2 3" xfId="3204"/>
    <cellStyle name="Calculation 4 3 2 3 2" xfId="16260"/>
    <cellStyle name="Calculation 4 3 2 3 2 2" xfId="31321"/>
    <cellStyle name="Calculation 4 3 2 3 3" xfId="16261"/>
    <cellStyle name="Calculation 4 3 2 3 3 2" xfId="31322"/>
    <cellStyle name="Calculation 4 3 2 3 4" xfId="25127"/>
    <cellStyle name="Calculation 4 3 2 3 5" xfId="10066"/>
    <cellStyle name="Calculation 4 3 2 4" xfId="3205"/>
    <cellStyle name="Calculation 4 3 2 4 2" xfId="16262"/>
    <cellStyle name="Calculation 4 3 2 4 2 2" xfId="31323"/>
    <cellStyle name="Calculation 4 3 2 4 3" xfId="16263"/>
    <cellStyle name="Calculation 4 3 2 4 3 2" xfId="31324"/>
    <cellStyle name="Calculation 4 3 2 4 4" xfId="25128"/>
    <cellStyle name="Calculation 4 3 2 4 5" xfId="10067"/>
    <cellStyle name="Calculation 4 3 2 5" xfId="16264"/>
    <cellStyle name="Calculation 4 3 2 5 2" xfId="31325"/>
    <cellStyle name="Calculation 4 3 2 6" xfId="16265"/>
    <cellStyle name="Calculation 4 3 2 6 2" xfId="31326"/>
    <cellStyle name="Calculation 4 3 2 7" xfId="25125"/>
    <cellStyle name="Calculation 4 3 2 8" xfId="10064"/>
    <cellStyle name="Calculation 4 3 3" xfId="3206"/>
    <cellStyle name="Calculation 4 3 3 2" xfId="3207"/>
    <cellStyle name="Calculation 4 3 3 2 2" xfId="16266"/>
    <cellStyle name="Calculation 4 3 3 2 2 2" xfId="31327"/>
    <cellStyle name="Calculation 4 3 3 2 3" xfId="16267"/>
    <cellStyle name="Calculation 4 3 3 2 3 2" xfId="31328"/>
    <cellStyle name="Calculation 4 3 3 2 4" xfId="25130"/>
    <cellStyle name="Calculation 4 3 3 2 5" xfId="10069"/>
    <cellStyle name="Calculation 4 3 3 3" xfId="3208"/>
    <cellStyle name="Calculation 4 3 3 3 2" xfId="16268"/>
    <cellStyle name="Calculation 4 3 3 3 2 2" xfId="31329"/>
    <cellStyle name="Calculation 4 3 3 3 3" xfId="16269"/>
    <cellStyle name="Calculation 4 3 3 3 3 2" xfId="31330"/>
    <cellStyle name="Calculation 4 3 3 3 4" xfId="25131"/>
    <cellStyle name="Calculation 4 3 3 3 5" xfId="10070"/>
    <cellStyle name="Calculation 4 3 3 4" xfId="3209"/>
    <cellStyle name="Calculation 4 3 3 4 2" xfId="16270"/>
    <cellStyle name="Calculation 4 3 3 4 2 2" xfId="31331"/>
    <cellStyle name="Calculation 4 3 3 4 3" xfId="16271"/>
    <cellStyle name="Calculation 4 3 3 4 3 2" xfId="31332"/>
    <cellStyle name="Calculation 4 3 3 4 4" xfId="25132"/>
    <cellStyle name="Calculation 4 3 3 4 5" xfId="10071"/>
    <cellStyle name="Calculation 4 3 3 5" xfId="16272"/>
    <cellStyle name="Calculation 4 3 3 5 2" xfId="31333"/>
    <cellStyle name="Calculation 4 3 3 6" xfId="16273"/>
    <cellStyle name="Calculation 4 3 3 6 2" xfId="31334"/>
    <cellStyle name="Calculation 4 3 3 7" xfId="25129"/>
    <cellStyle name="Calculation 4 3 3 8" xfId="10068"/>
    <cellStyle name="Calculation 4 3 4" xfId="3210"/>
    <cellStyle name="Calculation 4 3 4 2" xfId="16274"/>
    <cellStyle name="Calculation 4 3 4 2 2" xfId="31335"/>
    <cellStyle name="Calculation 4 3 4 3" xfId="16275"/>
    <cellStyle name="Calculation 4 3 4 3 2" xfId="31336"/>
    <cellStyle name="Calculation 4 3 4 4" xfId="25133"/>
    <cellStyle name="Calculation 4 3 4 5" xfId="10072"/>
    <cellStyle name="Calculation 4 3 5" xfId="16276"/>
    <cellStyle name="Calculation 4 3 5 2" xfId="31337"/>
    <cellStyle name="Calculation 4 3 6" xfId="16277"/>
    <cellStyle name="Calculation 4 3 6 2" xfId="31338"/>
    <cellStyle name="Calculation 4 3 7" xfId="25124"/>
    <cellStyle name="Calculation 4 3 8" xfId="10063"/>
    <cellStyle name="Calculation 4 4" xfId="3211"/>
    <cellStyle name="Calculation 4 4 2" xfId="3212"/>
    <cellStyle name="Calculation 4 4 2 2" xfId="16278"/>
    <cellStyle name="Calculation 4 4 2 2 2" xfId="31339"/>
    <cellStyle name="Calculation 4 4 2 3" xfId="16279"/>
    <cellStyle name="Calculation 4 4 2 3 2" xfId="31340"/>
    <cellStyle name="Calculation 4 4 2 4" xfId="25135"/>
    <cellStyle name="Calculation 4 4 2 5" xfId="10074"/>
    <cellStyle name="Calculation 4 4 3" xfId="3213"/>
    <cellStyle name="Calculation 4 4 3 2" xfId="16280"/>
    <cellStyle name="Calculation 4 4 3 2 2" xfId="31341"/>
    <cellStyle name="Calculation 4 4 3 3" xfId="16281"/>
    <cellStyle name="Calculation 4 4 3 3 2" xfId="31342"/>
    <cellStyle name="Calculation 4 4 3 4" xfId="25136"/>
    <cellStyle name="Calculation 4 4 3 5" xfId="10075"/>
    <cellStyle name="Calculation 4 4 4" xfId="3214"/>
    <cellStyle name="Calculation 4 4 4 2" xfId="16282"/>
    <cellStyle name="Calculation 4 4 4 2 2" xfId="31343"/>
    <cellStyle name="Calculation 4 4 4 3" xfId="16283"/>
    <cellStyle name="Calculation 4 4 4 3 2" xfId="31344"/>
    <cellStyle name="Calculation 4 4 4 4" xfId="25137"/>
    <cellStyle name="Calculation 4 4 4 5" xfId="10076"/>
    <cellStyle name="Calculation 4 4 5" xfId="16284"/>
    <cellStyle name="Calculation 4 4 5 2" xfId="31345"/>
    <cellStyle name="Calculation 4 4 6" xfId="16285"/>
    <cellStyle name="Calculation 4 4 6 2" xfId="31346"/>
    <cellStyle name="Calculation 4 4 7" xfId="25134"/>
    <cellStyle name="Calculation 4 4 8" xfId="10073"/>
    <cellStyle name="Calculation 4 5" xfId="3215"/>
    <cellStyle name="Calculation 4 5 2" xfId="3216"/>
    <cellStyle name="Calculation 4 5 2 2" xfId="16286"/>
    <cellStyle name="Calculation 4 5 2 2 2" xfId="31347"/>
    <cellStyle name="Calculation 4 5 2 3" xfId="16287"/>
    <cellStyle name="Calculation 4 5 2 3 2" xfId="31348"/>
    <cellStyle name="Calculation 4 5 2 4" xfId="25139"/>
    <cellStyle name="Calculation 4 5 2 5" xfId="10078"/>
    <cellStyle name="Calculation 4 5 3" xfId="3217"/>
    <cellStyle name="Calculation 4 5 3 2" xfId="16288"/>
    <cellStyle name="Calculation 4 5 3 2 2" xfId="31349"/>
    <cellStyle name="Calculation 4 5 3 3" xfId="16289"/>
    <cellStyle name="Calculation 4 5 3 3 2" xfId="31350"/>
    <cellStyle name="Calculation 4 5 3 4" xfId="25140"/>
    <cellStyle name="Calculation 4 5 3 5" xfId="10079"/>
    <cellStyle name="Calculation 4 5 4" xfId="3218"/>
    <cellStyle name="Calculation 4 5 4 2" xfId="16290"/>
    <cellStyle name="Calculation 4 5 4 2 2" xfId="31351"/>
    <cellStyle name="Calculation 4 5 4 3" xfId="16291"/>
    <cellStyle name="Calculation 4 5 4 3 2" xfId="31352"/>
    <cellStyle name="Calculation 4 5 4 4" xfId="25141"/>
    <cellStyle name="Calculation 4 5 4 5" xfId="10080"/>
    <cellStyle name="Calculation 4 5 5" xfId="16292"/>
    <cellStyle name="Calculation 4 5 5 2" xfId="31353"/>
    <cellStyle name="Calculation 4 5 6" xfId="16293"/>
    <cellStyle name="Calculation 4 5 6 2" xfId="31354"/>
    <cellStyle name="Calculation 4 5 7" xfId="25138"/>
    <cellStyle name="Calculation 4 5 8" xfId="10077"/>
    <cellStyle name="Calculation 4 6" xfId="3219"/>
    <cellStyle name="Calculation 4 6 2" xfId="7236"/>
    <cellStyle name="Calculation 4 6 2 2" xfId="16294"/>
    <cellStyle name="Calculation 4 6 2 2 2" xfId="31355"/>
    <cellStyle name="Calculation 4 6 2 3" xfId="28427"/>
    <cellStyle name="Calculation 4 6 2 4" xfId="13366"/>
    <cellStyle name="Calculation 4 6 3" xfId="16295"/>
    <cellStyle name="Calculation 4 6 3 2" xfId="31356"/>
    <cellStyle name="Calculation 4 6 4" xfId="16296"/>
    <cellStyle name="Calculation 4 6 4 2" xfId="31357"/>
    <cellStyle name="Calculation 4 6 5" xfId="25142"/>
    <cellStyle name="Calculation 4 6 6" xfId="10081"/>
    <cellStyle name="Calculation 4 7" xfId="7237"/>
    <cellStyle name="Calculation 4 7 2" xfId="7238"/>
    <cellStyle name="Calculation 4 7 2 2" xfId="16297"/>
    <cellStyle name="Calculation 4 7 2 2 2" xfId="31358"/>
    <cellStyle name="Calculation 4 7 2 3" xfId="28429"/>
    <cellStyle name="Calculation 4 7 2 4" xfId="13368"/>
    <cellStyle name="Calculation 4 7 3" xfId="16298"/>
    <cellStyle name="Calculation 4 7 3 2" xfId="31359"/>
    <cellStyle name="Calculation 4 7 4" xfId="28428"/>
    <cellStyle name="Calculation 4 7 5" xfId="13367"/>
    <cellStyle name="Calculation 4 8" xfId="7239"/>
    <cellStyle name="Calculation 4 8 2" xfId="16299"/>
    <cellStyle name="Calculation 4 8 2 2" xfId="31360"/>
    <cellStyle name="Calculation 4 8 3" xfId="28430"/>
    <cellStyle name="Calculation 4 8 4" xfId="13369"/>
    <cellStyle name="Calculation 4 9" xfId="7240"/>
    <cellStyle name="Calculation 4 9 2" xfId="16300"/>
    <cellStyle name="Calculation 4 9 2 2" xfId="31361"/>
    <cellStyle name="Calculation 4 9 3" xfId="28431"/>
    <cellStyle name="Calculation 4 9 4" xfId="13370"/>
    <cellStyle name="Calculation 4_Bidder C- TOTAL EURO Converted" xfId="1184"/>
    <cellStyle name="Calculation 5" xfId="654"/>
    <cellStyle name="Calculation 5 10" xfId="16301"/>
    <cellStyle name="Calculation 5 10 2" xfId="31362"/>
    <cellStyle name="Calculation 5 11" xfId="16302"/>
    <cellStyle name="Calculation 5 11 2" xfId="31363"/>
    <cellStyle name="Calculation 5 12" xfId="24319"/>
    <cellStyle name="Calculation 5 13" xfId="9258"/>
    <cellStyle name="Calculation 5 2" xfId="1185"/>
    <cellStyle name="Calculation 5 2 10" xfId="16303"/>
    <cellStyle name="Calculation 5 2 10 2" xfId="31364"/>
    <cellStyle name="Calculation 5 2 11" xfId="24473"/>
    <cellStyle name="Calculation 5 2 12" xfId="9412"/>
    <cellStyle name="Calculation 5 2 2" xfId="3220"/>
    <cellStyle name="Calculation 5 2 2 2" xfId="3221"/>
    <cellStyle name="Calculation 5 2 2 2 2" xfId="16304"/>
    <cellStyle name="Calculation 5 2 2 2 2 2" xfId="31365"/>
    <cellStyle name="Calculation 5 2 2 2 3" xfId="16305"/>
    <cellStyle name="Calculation 5 2 2 2 3 2" xfId="31366"/>
    <cellStyle name="Calculation 5 2 2 2 4" xfId="25144"/>
    <cellStyle name="Calculation 5 2 2 2 5" xfId="10083"/>
    <cellStyle name="Calculation 5 2 2 3" xfId="3222"/>
    <cellStyle name="Calculation 5 2 2 3 2" xfId="16306"/>
    <cellStyle name="Calculation 5 2 2 3 2 2" xfId="31367"/>
    <cellStyle name="Calculation 5 2 2 3 3" xfId="16307"/>
    <cellStyle name="Calculation 5 2 2 3 3 2" xfId="31368"/>
    <cellStyle name="Calculation 5 2 2 3 4" xfId="25145"/>
    <cellStyle name="Calculation 5 2 2 3 5" xfId="10084"/>
    <cellStyle name="Calculation 5 2 2 4" xfId="3223"/>
    <cellStyle name="Calculation 5 2 2 4 2" xfId="16308"/>
    <cellStyle name="Calculation 5 2 2 4 2 2" xfId="31369"/>
    <cellStyle name="Calculation 5 2 2 4 3" xfId="16309"/>
    <cellStyle name="Calculation 5 2 2 4 3 2" xfId="31370"/>
    <cellStyle name="Calculation 5 2 2 4 4" xfId="25146"/>
    <cellStyle name="Calculation 5 2 2 4 5" xfId="10085"/>
    <cellStyle name="Calculation 5 2 2 5" xfId="16310"/>
    <cellStyle name="Calculation 5 2 2 5 2" xfId="31371"/>
    <cellStyle name="Calculation 5 2 2 6" xfId="16311"/>
    <cellStyle name="Calculation 5 2 2 6 2" xfId="31372"/>
    <cellStyle name="Calculation 5 2 2 7" xfId="25143"/>
    <cellStyle name="Calculation 5 2 2 8" xfId="10082"/>
    <cellStyle name="Calculation 5 2 3" xfId="3224"/>
    <cellStyle name="Calculation 5 2 3 2" xfId="3225"/>
    <cellStyle name="Calculation 5 2 3 2 2" xfId="16312"/>
    <cellStyle name="Calculation 5 2 3 2 2 2" xfId="31373"/>
    <cellStyle name="Calculation 5 2 3 2 3" xfId="16313"/>
    <cellStyle name="Calculation 5 2 3 2 3 2" xfId="31374"/>
    <cellStyle name="Calculation 5 2 3 2 4" xfId="25148"/>
    <cellStyle name="Calculation 5 2 3 2 5" xfId="10087"/>
    <cellStyle name="Calculation 5 2 3 3" xfId="3226"/>
    <cellStyle name="Calculation 5 2 3 3 2" xfId="16314"/>
    <cellStyle name="Calculation 5 2 3 3 2 2" xfId="31375"/>
    <cellStyle name="Calculation 5 2 3 3 3" xfId="16315"/>
    <cellStyle name="Calculation 5 2 3 3 3 2" xfId="31376"/>
    <cellStyle name="Calculation 5 2 3 3 4" xfId="25149"/>
    <cellStyle name="Calculation 5 2 3 3 5" xfId="10088"/>
    <cellStyle name="Calculation 5 2 3 4" xfId="3227"/>
    <cellStyle name="Calculation 5 2 3 4 2" xfId="16316"/>
    <cellStyle name="Calculation 5 2 3 4 2 2" xfId="31377"/>
    <cellStyle name="Calculation 5 2 3 4 3" xfId="16317"/>
    <cellStyle name="Calculation 5 2 3 4 3 2" xfId="31378"/>
    <cellStyle name="Calculation 5 2 3 4 4" xfId="25150"/>
    <cellStyle name="Calculation 5 2 3 4 5" xfId="10089"/>
    <cellStyle name="Calculation 5 2 3 5" xfId="16318"/>
    <cellStyle name="Calculation 5 2 3 5 2" xfId="31379"/>
    <cellStyle name="Calculation 5 2 3 6" xfId="16319"/>
    <cellStyle name="Calculation 5 2 3 6 2" xfId="31380"/>
    <cellStyle name="Calculation 5 2 3 7" xfId="25147"/>
    <cellStyle name="Calculation 5 2 3 8" xfId="10086"/>
    <cellStyle name="Calculation 5 2 4" xfId="3228"/>
    <cellStyle name="Calculation 5 2 4 2" xfId="7241"/>
    <cellStyle name="Calculation 5 2 4 2 2" xfId="16320"/>
    <cellStyle name="Calculation 5 2 4 2 2 2" xfId="31381"/>
    <cellStyle name="Calculation 5 2 4 2 3" xfId="28432"/>
    <cellStyle name="Calculation 5 2 4 2 4" xfId="13371"/>
    <cellStyle name="Calculation 5 2 4 3" xfId="7242"/>
    <cellStyle name="Calculation 5 2 4 3 2" xfId="16321"/>
    <cellStyle name="Calculation 5 2 4 3 2 2" xfId="31382"/>
    <cellStyle name="Calculation 5 2 4 3 3" xfId="28433"/>
    <cellStyle name="Calculation 5 2 4 3 4" xfId="13372"/>
    <cellStyle name="Calculation 5 2 4 4" xfId="16322"/>
    <cellStyle name="Calculation 5 2 4 4 2" xfId="31383"/>
    <cellStyle name="Calculation 5 2 4 5" xfId="16323"/>
    <cellStyle name="Calculation 5 2 4 5 2" xfId="31384"/>
    <cellStyle name="Calculation 5 2 4 6" xfId="25151"/>
    <cellStyle name="Calculation 5 2 4 7" xfId="10090"/>
    <cellStyle name="Calculation 5 2 5" xfId="7243"/>
    <cellStyle name="Calculation 5 2 5 2" xfId="7244"/>
    <cellStyle name="Calculation 5 2 5 2 2" xfId="16324"/>
    <cellStyle name="Calculation 5 2 5 2 2 2" xfId="31385"/>
    <cellStyle name="Calculation 5 2 5 2 3" xfId="28435"/>
    <cellStyle name="Calculation 5 2 5 2 4" xfId="13374"/>
    <cellStyle name="Calculation 5 2 5 3" xfId="16325"/>
    <cellStyle name="Calculation 5 2 5 3 2" xfId="31386"/>
    <cellStyle name="Calculation 5 2 5 4" xfId="28434"/>
    <cellStyle name="Calculation 5 2 5 5" xfId="13373"/>
    <cellStyle name="Calculation 5 2 6" xfId="7245"/>
    <cellStyle name="Calculation 5 2 6 2" xfId="7246"/>
    <cellStyle name="Calculation 5 2 6 2 2" xfId="16326"/>
    <cellStyle name="Calculation 5 2 6 2 2 2" xfId="31387"/>
    <cellStyle name="Calculation 5 2 6 2 3" xfId="28437"/>
    <cellStyle name="Calculation 5 2 6 2 4" xfId="13376"/>
    <cellStyle name="Calculation 5 2 6 3" xfId="16327"/>
    <cellStyle name="Calculation 5 2 6 3 2" xfId="31388"/>
    <cellStyle name="Calculation 5 2 6 4" xfId="28436"/>
    <cellStyle name="Calculation 5 2 6 5" xfId="13375"/>
    <cellStyle name="Calculation 5 2 7" xfId="7247"/>
    <cellStyle name="Calculation 5 2 7 2" xfId="16328"/>
    <cellStyle name="Calculation 5 2 7 2 2" xfId="31389"/>
    <cellStyle name="Calculation 5 2 7 3" xfId="28438"/>
    <cellStyle name="Calculation 5 2 7 4" xfId="13377"/>
    <cellStyle name="Calculation 5 2 8" xfId="7248"/>
    <cellStyle name="Calculation 5 2 8 2" xfId="16329"/>
    <cellStyle name="Calculation 5 2 8 2 2" xfId="31390"/>
    <cellStyle name="Calculation 5 2 8 3" xfId="28439"/>
    <cellStyle name="Calculation 5 2 8 4" xfId="13378"/>
    <cellStyle name="Calculation 5 2 9" xfId="16330"/>
    <cellStyle name="Calculation 5 2 9 2" xfId="31391"/>
    <cellStyle name="Calculation 5 3" xfId="3229"/>
    <cellStyle name="Calculation 5 3 2" xfId="3230"/>
    <cellStyle name="Calculation 5 3 2 2" xfId="3231"/>
    <cellStyle name="Calculation 5 3 2 2 2" xfId="16331"/>
    <cellStyle name="Calculation 5 3 2 2 2 2" xfId="31392"/>
    <cellStyle name="Calculation 5 3 2 2 3" xfId="16332"/>
    <cellStyle name="Calculation 5 3 2 2 3 2" xfId="31393"/>
    <cellStyle name="Calculation 5 3 2 2 4" xfId="25154"/>
    <cellStyle name="Calculation 5 3 2 2 5" xfId="10093"/>
    <cellStyle name="Calculation 5 3 2 3" xfId="3232"/>
    <cellStyle name="Calculation 5 3 2 3 2" xfId="16333"/>
    <cellStyle name="Calculation 5 3 2 3 2 2" xfId="31394"/>
    <cellStyle name="Calculation 5 3 2 3 3" xfId="16334"/>
    <cellStyle name="Calculation 5 3 2 3 3 2" xfId="31395"/>
    <cellStyle name="Calculation 5 3 2 3 4" xfId="25155"/>
    <cellStyle name="Calculation 5 3 2 3 5" xfId="10094"/>
    <cellStyle name="Calculation 5 3 2 4" xfId="3233"/>
    <cellStyle name="Calculation 5 3 2 4 2" xfId="16335"/>
    <cellStyle name="Calculation 5 3 2 4 2 2" xfId="31396"/>
    <cellStyle name="Calculation 5 3 2 4 3" xfId="16336"/>
    <cellStyle name="Calculation 5 3 2 4 3 2" xfId="31397"/>
    <cellStyle name="Calculation 5 3 2 4 4" xfId="25156"/>
    <cellStyle name="Calculation 5 3 2 4 5" xfId="10095"/>
    <cellStyle name="Calculation 5 3 2 5" xfId="16337"/>
    <cellStyle name="Calculation 5 3 2 5 2" xfId="31398"/>
    <cellStyle name="Calculation 5 3 2 6" xfId="16338"/>
    <cellStyle name="Calculation 5 3 2 6 2" xfId="31399"/>
    <cellStyle name="Calculation 5 3 2 7" xfId="25153"/>
    <cellStyle name="Calculation 5 3 2 8" xfId="10092"/>
    <cellStyle name="Calculation 5 3 3" xfId="3234"/>
    <cellStyle name="Calculation 5 3 3 2" xfId="3235"/>
    <cellStyle name="Calculation 5 3 3 2 2" xfId="16339"/>
    <cellStyle name="Calculation 5 3 3 2 2 2" xfId="31400"/>
    <cellStyle name="Calculation 5 3 3 2 3" xfId="16340"/>
    <cellStyle name="Calculation 5 3 3 2 3 2" xfId="31401"/>
    <cellStyle name="Calculation 5 3 3 2 4" xfId="25158"/>
    <cellStyle name="Calculation 5 3 3 2 5" xfId="10097"/>
    <cellStyle name="Calculation 5 3 3 3" xfId="3236"/>
    <cellStyle name="Calculation 5 3 3 3 2" xfId="16341"/>
    <cellStyle name="Calculation 5 3 3 3 2 2" xfId="31402"/>
    <cellStyle name="Calculation 5 3 3 3 3" xfId="16342"/>
    <cellStyle name="Calculation 5 3 3 3 3 2" xfId="31403"/>
    <cellStyle name="Calculation 5 3 3 3 4" xfId="25159"/>
    <cellStyle name="Calculation 5 3 3 3 5" xfId="10098"/>
    <cellStyle name="Calculation 5 3 3 4" xfId="3237"/>
    <cellStyle name="Calculation 5 3 3 4 2" xfId="16343"/>
    <cellStyle name="Calculation 5 3 3 4 2 2" xfId="31404"/>
    <cellStyle name="Calculation 5 3 3 4 3" xfId="16344"/>
    <cellStyle name="Calculation 5 3 3 4 3 2" xfId="31405"/>
    <cellStyle name="Calculation 5 3 3 4 4" xfId="25160"/>
    <cellStyle name="Calculation 5 3 3 4 5" xfId="10099"/>
    <cellStyle name="Calculation 5 3 3 5" xfId="16345"/>
    <cellStyle name="Calculation 5 3 3 5 2" xfId="31406"/>
    <cellStyle name="Calculation 5 3 3 6" xfId="16346"/>
    <cellStyle name="Calculation 5 3 3 6 2" xfId="31407"/>
    <cellStyle name="Calculation 5 3 3 7" xfId="25157"/>
    <cellStyle name="Calculation 5 3 3 8" xfId="10096"/>
    <cellStyle name="Calculation 5 3 4" xfId="3238"/>
    <cellStyle name="Calculation 5 3 4 2" xfId="16347"/>
    <cellStyle name="Calculation 5 3 4 2 2" xfId="31408"/>
    <cellStyle name="Calculation 5 3 4 3" xfId="16348"/>
    <cellStyle name="Calculation 5 3 4 3 2" xfId="31409"/>
    <cellStyle name="Calculation 5 3 4 4" xfId="25161"/>
    <cellStyle name="Calculation 5 3 4 5" xfId="10100"/>
    <cellStyle name="Calculation 5 3 5" xfId="16349"/>
    <cellStyle name="Calculation 5 3 5 2" xfId="31410"/>
    <cellStyle name="Calculation 5 3 6" xfId="16350"/>
    <cellStyle name="Calculation 5 3 6 2" xfId="31411"/>
    <cellStyle name="Calculation 5 3 7" xfId="25152"/>
    <cellStyle name="Calculation 5 3 8" xfId="10091"/>
    <cellStyle name="Calculation 5 4" xfId="3239"/>
    <cellStyle name="Calculation 5 4 2" xfId="3240"/>
    <cellStyle name="Calculation 5 4 2 2" xfId="16351"/>
    <cellStyle name="Calculation 5 4 2 2 2" xfId="31412"/>
    <cellStyle name="Calculation 5 4 2 3" xfId="16352"/>
    <cellStyle name="Calculation 5 4 2 3 2" xfId="31413"/>
    <cellStyle name="Calculation 5 4 2 4" xfId="25163"/>
    <cellStyle name="Calculation 5 4 2 5" xfId="10102"/>
    <cellStyle name="Calculation 5 4 3" xfId="3241"/>
    <cellStyle name="Calculation 5 4 3 2" xfId="16353"/>
    <cellStyle name="Calculation 5 4 3 2 2" xfId="31414"/>
    <cellStyle name="Calculation 5 4 3 3" xfId="16354"/>
    <cellStyle name="Calculation 5 4 3 3 2" xfId="31415"/>
    <cellStyle name="Calculation 5 4 3 4" xfId="25164"/>
    <cellStyle name="Calculation 5 4 3 5" xfId="10103"/>
    <cellStyle name="Calculation 5 4 4" xfId="3242"/>
    <cellStyle name="Calculation 5 4 4 2" xfId="16355"/>
    <cellStyle name="Calculation 5 4 4 2 2" xfId="31416"/>
    <cellStyle name="Calculation 5 4 4 3" xfId="16356"/>
    <cellStyle name="Calculation 5 4 4 3 2" xfId="31417"/>
    <cellStyle name="Calculation 5 4 4 4" xfId="25165"/>
    <cellStyle name="Calculation 5 4 4 5" xfId="10104"/>
    <cellStyle name="Calculation 5 4 5" xfId="16357"/>
    <cellStyle name="Calculation 5 4 5 2" xfId="31418"/>
    <cellStyle name="Calculation 5 4 6" xfId="16358"/>
    <cellStyle name="Calculation 5 4 6 2" xfId="31419"/>
    <cellStyle name="Calculation 5 4 7" xfId="25162"/>
    <cellStyle name="Calculation 5 4 8" xfId="10101"/>
    <cellStyle name="Calculation 5 5" xfId="3243"/>
    <cellStyle name="Calculation 5 5 2" xfId="3244"/>
    <cellStyle name="Calculation 5 5 2 2" xfId="16359"/>
    <cellStyle name="Calculation 5 5 2 2 2" xfId="31420"/>
    <cellStyle name="Calculation 5 5 2 3" xfId="16360"/>
    <cellStyle name="Calculation 5 5 2 3 2" xfId="31421"/>
    <cellStyle name="Calculation 5 5 2 4" xfId="25167"/>
    <cellStyle name="Calculation 5 5 2 5" xfId="10106"/>
    <cellStyle name="Calculation 5 5 3" xfId="3245"/>
    <cellStyle name="Calculation 5 5 3 2" xfId="16361"/>
    <cellStyle name="Calculation 5 5 3 2 2" xfId="31422"/>
    <cellStyle name="Calculation 5 5 3 3" xfId="16362"/>
    <cellStyle name="Calculation 5 5 3 3 2" xfId="31423"/>
    <cellStyle name="Calculation 5 5 3 4" xfId="25168"/>
    <cellStyle name="Calculation 5 5 3 5" xfId="10107"/>
    <cellStyle name="Calculation 5 5 4" xfId="3246"/>
    <cellStyle name="Calculation 5 5 4 2" xfId="16363"/>
    <cellStyle name="Calculation 5 5 4 2 2" xfId="31424"/>
    <cellStyle name="Calculation 5 5 4 3" xfId="16364"/>
    <cellStyle name="Calculation 5 5 4 3 2" xfId="31425"/>
    <cellStyle name="Calculation 5 5 4 4" xfId="25169"/>
    <cellStyle name="Calculation 5 5 4 5" xfId="10108"/>
    <cellStyle name="Calculation 5 5 5" xfId="16365"/>
    <cellStyle name="Calculation 5 5 5 2" xfId="31426"/>
    <cellStyle name="Calculation 5 5 6" xfId="16366"/>
    <cellStyle name="Calculation 5 5 6 2" xfId="31427"/>
    <cellStyle name="Calculation 5 5 7" xfId="25166"/>
    <cellStyle name="Calculation 5 5 8" xfId="10105"/>
    <cellStyle name="Calculation 5 6" xfId="3247"/>
    <cellStyle name="Calculation 5 6 2" xfId="7249"/>
    <cellStyle name="Calculation 5 6 2 2" xfId="16367"/>
    <cellStyle name="Calculation 5 6 2 2 2" xfId="31428"/>
    <cellStyle name="Calculation 5 6 2 3" xfId="28440"/>
    <cellStyle name="Calculation 5 6 2 4" xfId="13379"/>
    <cellStyle name="Calculation 5 6 3" xfId="16368"/>
    <cellStyle name="Calculation 5 6 3 2" xfId="31429"/>
    <cellStyle name="Calculation 5 6 4" xfId="16369"/>
    <cellStyle name="Calculation 5 6 4 2" xfId="31430"/>
    <cellStyle name="Calculation 5 6 5" xfId="25170"/>
    <cellStyle name="Calculation 5 6 6" xfId="10109"/>
    <cellStyle name="Calculation 5 7" xfId="7250"/>
    <cellStyle name="Calculation 5 7 2" xfId="7251"/>
    <cellStyle name="Calculation 5 7 2 2" xfId="16370"/>
    <cellStyle name="Calculation 5 7 2 2 2" xfId="31431"/>
    <cellStyle name="Calculation 5 7 2 3" xfId="28442"/>
    <cellStyle name="Calculation 5 7 2 4" xfId="13381"/>
    <cellStyle name="Calculation 5 7 3" xfId="16371"/>
    <cellStyle name="Calculation 5 7 3 2" xfId="31432"/>
    <cellStyle name="Calculation 5 7 4" xfId="28441"/>
    <cellStyle name="Calculation 5 7 5" xfId="13380"/>
    <cellStyle name="Calculation 5 8" xfId="7252"/>
    <cellStyle name="Calculation 5 8 2" xfId="16372"/>
    <cellStyle name="Calculation 5 8 2 2" xfId="31433"/>
    <cellStyle name="Calculation 5 8 3" xfId="28443"/>
    <cellStyle name="Calculation 5 8 4" xfId="13382"/>
    <cellStyle name="Calculation 5 9" xfId="7253"/>
    <cellStyle name="Calculation 5 9 2" xfId="16373"/>
    <cellStyle name="Calculation 5 9 2 2" xfId="31434"/>
    <cellStyle name="Calculation 5 9 3" xfId="28444"/>
    <cellStyle name="Calculation 5 9 4" xfId="13383"/>
    <cellStyle name="Calculation 5_Bidder C- TOTAL EURO Converted" xfId="1186"/>
    <cellStyle name="Calculation 6" xfId="655"/>
    <cellStyle name="Calculation 6 10" xfId="16374"/>
    <cellStyle name="Calculation 6 10 2" xfId="31435"/>
    <cellStyle name="Calculation 6 11" xfId="16375"/>
    <cellStyle name="Calculation 6 11 2" xfId="31436"/>
    <cellStyle name="Calculation 6 12" xfId="24320"/>
    <cellStyle name="Calculation 6 13" xfId="9259"/>
    <cellStyle name="Calculation 6 2" xfId="1187"/>
    <cellStyle name="Calculation 6 2 10" xfId="16376"/>
    <cellStyle name="Calculation 6 2 10 2" xfId="31437"/>
    <cellStyle name="Calculation 6 2 11" xfId="24474"/>
    <cellStyle name="Calculation 6 2 12" xfId="9413"/>
    <cellStyle name="Calculation 6 2 2" xfId="3248"/>
    <cellStyle name="Calculation 6 2 2 2" xfId="3249"/>
    <cellStyle name="Calculation 6 2 2 2 2" xfId="16377"/>
    <cellStyle name="Calculation 6 2 2 2 2 2" xfId="31438"/>
    <cellStyle name="Calculation 6 2 2 2 3" xfId="16378"/>
    <cellStyle name="Calculation 6 2 2 2 3 2" xfId="31439"/>
    <cellStyle name="Calculation 6 2 2 2 4" xfId="25172"/>
    <cellStyle name="Calculation 6 2 2 2 5" xfId="10111"/>
    <cellStyle name="Calculation 6 2 2 3" xfId="3250"/>
    <cellStyle name="Calculation 6 2 2 3 2" xfId="16379"/>
    <cellStyle name="Calculation 6 2 2 3 2 2" xfId="31440"/>
    <cellStyle name="Calculation 6 2 2 3 3" xfId="16380"/>
    <cellStyle name="Calculation 6 2 2 3 3 2" xfId="31441"/>
    <cellStyle name="Calculation 6 2 2 3 4" xfId="25173"/>
    <cellStyle name="Calculation 6 2 2 3 5" xfId="10112"/>
    <cellStyle name="Calculation 6 2 2 4" xfId="3251"/>
    <cellStyle name="Calculation 6 2 2 4 2" xfId="16381"/>
    <cellStyle name="Calculation 6 2 2 4 2 2" xfId="31442"/>
    <cellStyle name="Calculation 6 2 2 4 3" xfId="16382"/>
    <cellStyle name="Calculation 6 2 2 4 3 2" xfId="31443"/>
    <cellStyle name="Calculation 6 2 2 4 4" xfId="25174"/>
    <cellStyle name="Calculation 6 2 2 4 5" xfId="10113"/>
    <cellStyle name="Calculation 6 2 2 5" xfId="16383"/>
    <cellStyle name="Calculation 6 2 2 5 2" xfId="31444"/>
    <cellStyle name="Calculation 6 2 2 6" xfId="16384"/>
    <cellStyle name="Calculation 6 2 2 6 2" xfId="31445"/>
    <cellStyle name="Calculation 6 2 2 7" xfId="25171"/>
    <cellStyle name="Calculation 6 2 2 8" xfId="10110"/>
    <cellStyle name="Calculation 6 2 3" xfId="3252"/>
    <cellStyle name="Calculation 6 2 3 2" xfId="3253"/>
    <cellStyle name="Calculation 6 2 3 2 2" xfId="16385"/>
    <cellStyle name="Calculation 6 2 3 2 2 2" xfId="31446"/>
    <cellStyle name="Calculation 6 2 3 2 3" xfId="16386"/>
    <cellStyle name="Calculation 6 2 3 2 3 2" xfId="31447"/>
    <cellStyle name="Calculation 6 2 3 2 4" xfId="25176"/>
    <cellStyle name="Calculation 6 2 3 2 5" xfId="10115"/>
    <cellStyle name="Calculation 6 2 3 3" xfId="3254"/>
    <cellStyle name="Calculation 6 2 3 3 2" xfId="16387"/>
    <cellStyle name="Calculation 6 2 3 3 2 2" xfId="31448"/>
    <cellStyle name="Calculation 6 2 3 3 3" xfId="16388"/>
    <cellStyle name="Calculation 6 2 3 3 3 2" xfId="31449"/>
    <cellStyle name="Calculation 6 2 3 3 4" xfId="25177"/>
    <cellStyle name="Calculation 6 2 3 3 5" xfId="10116"/>
    <cellStyle name="Calculation 6 2 3 4" xfId="3255"/>
    <cellStyle name="Calculation 6 2 3 4 2" xfId="16389"/>
    <cellStyle name="Calculation 6 2 3 4 2 2" xfId="31450"/>
    <cellStyle name="Calculation 6 2 3 4 3" xfId="16390"/>
    <cellStyle name="Calculation 6 2 3 4 3 2" xfId="31451"/>
    <cellStyle name="Calculation 6 2 3 4 4" xfId="25178"/>
    <cellStyle name="Calculation 6 2 3 4 5" xfId="10117"/>
    <cellStyle name="Calculation 6 2 3 5" xfId="16391"/>
    <cellStyle name="Calculation 6 2 3 5 2" xfId="31452"/>
    <cellStyle name="Calculation 6 2 3 6" xfId="16392"/>
    <cellStyle name="Calculation 6 2 3 6 2" xfId="31453"/>
    <cellStyle name="Calculation 6 2 3 7" xfId="25175"/>
    <cellStyle name="Calculation 6 2 3 8" xfId="10114"/>
    <cellStyle name="Calculation 6 2 4" xfId="3256"/>
    <cellStyle name="Calculation 6 2 4 2" xfId="7254"/>
    <cellStyle name="Calculation 6 2 4 2 2" xfId="16393"/>
    <cellStyle name="Calculation 6 2 4 2 2 2" xfId="31454"/>
    <cellStyle name="Calculation 6 2 4 2 3" xfId="28445"/>
    <cellStyle name="Calculation 6 2 4 2 4" xfId="13384"/>
    <cellStyle name="Calculation 6 2 4 3" xfId="7255"/>
    <cellStyle name="Calculation 6 2 4 3 2" xfId="16394"/>
    <cellStyle name="Calculation 6 2 4 3 2 2" xfId="31455"/>
    <cellStyle name="Calculation 6 2 4 3 3" xfId="28446"/>
    <cellStyle name="Calculation 6 2 4 3 4" xfId="13385"/>
    <cellStyle name="Calculation 6 2 4 4" xfId="16395"/>
    <cellStyle name="Calculation 6 2 4 4 2" xfId="31456"/>
    <cellStyle name="Calculation 6 2 4 5" xfId="16396"/>
    <cellStyle name="Calculation 6 2 4 5 2" xfId="31457"/>
    <cellStyle name="Calculation 6 2 4 6" xfId="25179"/>
    <cellStyle name="Calculation 6 2 4 7" xfId="10118"/>
    <cellStyle name="Calculation 6 2 5" xfId="7256"/>
    <cellStyle name="Calculation 6 2 5 2" xfId="7257"/>
    <cellStyle name="Calculation 6 2 5 2 2" xfId="16397"/>
    <cellStyle name="Calculation 6 2 5 2 2 2" xfId="31458"/>
    <cellStyle name="Calculation 6 2 5 2 3" xfId="28448"/>
    <cellStyle name="Calculation 6 2 5 2 4" xfId="13387"/>
    <cellStyle name="Calculation 6 2 5 3" xfId="16398"/>
    <cellStyle name="Calculation 6 2 5 3 2" xfId="31459"/>
    <cellStyle name="Calculation 6 2 5 4" xfId="28447"/>
    <cellStyle name="Calculation 6 2 5 5" xfId="13386"/>
    <cellStyle name="Calculation 6 2 6" xfId="7258"/>
    <cellStyle name="Calculation 6 2 6 2" xfId="7259"/>
    <cellStyle name="Calculation 6 2 6 2 2" xfId="16399"/>
    <cellStyle name="Calculation 6 2 6 2 2 2" xfId="31460"/>
    <cellStyle name="Calculation 6 2 6 2 3" xfId="28450"/>
    <cellStyle name="Calculation 6 2 6 2 4" xfId="13389"/>
    <cellStyle name="Calculation 6 2 6 3" xfId="16400"/>
    <cellStyle name="Calculation 6 2 6 3 2" xfId="31461"/>
    <cellStyle name="Calculation 6 2 6 4" xfId="28449"/>
    <cellStyle name="Calculation 6 2 6 5" xfId="13388"/>
    <cellStyle name="Calculation 6 2 7" xfId="7260"/>
    <cellStyle name="Calculation 6 2 7 2" xfId="16401"/>
    <cellStyle name="Calculation 6 2 7 2 2" xfId="31462"/>
    <cellStyle name="Calculation 6 2 7 3" xfId="28451"/>
    <cellStyle name="Calculation 6 2 7 4" xfId="13390"/>
    <cellStyle name="Calculation 6 2 8" xfId="7261"/>
    <cellStyle name="Calculation 6 2 8 2" xfId="16402"/>
    <cellStyle name="Calculation 6 2 8 2 2" xfId="31463"/>
    <cellStyle name="Calculation 6 2 8 3" xfId="28452"/>
    <cellStyle name="Calculation 6 2 8 4" xfId="13391"/>
    <cellStyle name="Calculation 6 2 9" xfId="16403"/>
    <cellStyle name="Calculation 6 2 9 2" xfId="31464"/>
    <cellStyle name="Calculation 6 3" xfId="3257"/>
    <cellStyle name="Calculation 6 3 2" xfId="3258"/>
    <cellStyle name="Calculation 6 3 2 2" xfId="3259"/>
    <cellStyle name="Calculation 6 3 2 2 2" xfId="16404"/>
    <cellStyle name="Calculation 6 3 2 2 2 2" xfId="31465"/>
    <cellStyle name="Calculation 6 3 2 2 3" xfId="16405"/>
    <cellStyle name="Calculation 6 3 2 2 3 2" xfId="31466"/>
    <cellStyle name="Calculation 6 3 2 2 4" xfId="25182"/>
    <cellStyle name="Calculation 6 3 2 2 5" xfId="10121"/>
    <cellStyle name="Calculation 6 3 2 3" xfId="3260"/>
    <cellStyle name="Calculation 6 3 2 3 2" xfId="16406"/>
    <cellStyle name="Calculation 6 3 2 3 2 2" xfId="31467"/>
    <cellStyle name="Calculation 6 3 2 3 3" xfId="16407"/>
    <cellStyle name="Calculation 6 3 2 3 3 2" xfId="31468"/>
    <cellStyle name="Calculation 6 3 2 3 4" xfId="25183"/>
    <cellStyle name="Calculation 6 3 2 3 5" xfId="10122"/>
    <cellStyle name="Calculation 6 3 2 4" xfId="3261"/>
    <cellStyle name="Calculation 6 3 2 4 2" xfId="16408"/>
    <cellStyle name="Calculation 6 3 2 4 2 2" xfId="31469"/>
    <cellStyle name="Calculation 6 3 2 4 3" xfId="16409"/>
    <cellStyle name="Calculation 6 3 2 4 3 2" xfId="31470"/>
    <cellStyle name="Calculation 6 3 2 4 4" xfId="25184"/>
    <cellStyle name="Calculation 6 3 2 4 5" xfId="10123"/>
    <cellStyle name="Calculation 6 3 2 5" xfId="16410"/>
    <cellStyle name="Calculation 6 3 2 5 2" xfId="31471"/>
    <cellStyle name="Calculation 6 3 2 6" xfId="16411"/>
    <cellStyle name="Calculation 6 3 2 6 2" xfId="31472"/>
    <cellStyle name="Calculation 6 3 2 7" xfId="25181"/>
    <cellStyle name="Calculation 6 3 2 8" xfId="10120"/>
    <cellStyle name="Calculation 6 3 3" xfId="3262"/>
    <cellStyle name="Calculation 6 3 3 2" xfId="3263"/>
    <cellStyle name="Calculation 6 3 3 2 2" xfId="16412"/>
    <cellStyle name="Calculation 6 3 3 2 2 2" xfId="31473"/>
    <cellStyle name="Calculation 6 3 3 2 3" xfId="16413"/>
    <cellStyle name="Calculation 6 3 3 2 3 2" xfId="31474"/>
    <cellStyle name="Calculation 6 3 3 2 4" xfId="25186"/>
    <cellStyle name="Calculation 6 3 3 2 5" xfId="10125"/>
    <cellStyle name="Calculation 6 3 3 3" xfId="3264"/>
    <cellStyle name="Calculation 6 3 3 3 2" xfId="16414"/>
    <cellStyle name="Calculation 6 3 3 3 2 2" xfId="31475"/>
    <cellStyle name="Calculation 6 3 3 3 3" xfId="16415"/>
    <cellStyle name="Calculation 6 3 3 3 3 2" xfId="31476"/>
    <cellStyle name="Calculation 6 3 3 3 4" xfId="25187"/>
    <cellStyle name="Calculation 6 3 3 3 5" xfId="10126"/>
    <cellStyle name="Calculation 6 3 3 4" xfId="3265"/>
    <cellStyle name="Calculation 6 3 3 4 2" xfId="16416"/>
    <cellStyle name="Calculation 6 3 3 4 2 2" xfId="31477"/>
    <cellStyle name="Calculation 6 3 3 4 3" xfId="16417"/>
    <cellStyle name="Calculation 6 3 3 4 3 2" xfId="31478"/>
    <cellStyle name="Calculation 6 3 3 4 4" xfId="25188"/>
    <cellStyle name="Calculation 6 3 3 4 5" xfId="10127"/>
    <cellStyle name="Calculation 6 3 3 5" xfId="16418"/>
    <cellStyle name="Calculation 6 3 3 5 2" xfId="31479"/>
    <cellStyle name="Calculation 6 3 3 6" xfId="16419"/>
    <cellStyle name="Calculation 6 3 3 6 2" xfId="31480"/>
    <cellStyle name="Calculation 6 3 3 7" xfId="25185"/>
    <cellStyle name="Calculation 6 3 3 8" xfId="10124"/>
    <cellStyle name="Calculation 6 3 4" xfId="3266"/>
    <cellStyle name="Calculation 6 3 4 2" xfId="16420"/>
    <cellStyle name="Calculation 6 3 4 2 2" xfId="31481"/>
    <cellStyle name="Calculation 6 3 4 3" xfId="16421"/>
    <cellStyle name="Calculation 6 3 4 3 2" xfId="31482"/>
    <cellStyle name="Calculation 6 3 4 4" xfId="25189"/>
    <cellStyle name="Calculation 6 3 4 5" xfId="10128"/>
    <cellStyle name="Calculation 6 3 5" xfId="16422"/>
    <cellStyle name="Calculation 6 3 5 2" xfId="31483"/>
    <cellStyle name="Calculation 6 3 6" xfId="16423"/>
    <cellStyle name="Calculation 6 3 6 2" xfId="31484"/>
    <cellStyle name="Calculation 6 3 7" xfId="25180"/>
    <cellStyle name="Calculation 6 3 8" xfId="10119"/>
    <cellStyle name="Calculation 6 4" xfId="3267"/>
    <cellStyle name="Calculation 6 4 2" xfId="3268"/>
    <cellStyle name="Calculation 6 4 2 2" xfId="16424"/>
    <cellStyle name="Calculation 6 4 2 2 2" xfId="31485"/>
    <cellStyle name="Calculation 6 4 2 3" xfId="16425"/>
    <cellStyle name="Calculation 6 4 2 3 2" xfId="31486"/>
    <cellStyle name="Calculation 6 4 2 4" xfId="25191"/>
    <cellStyle name="Calculation 6 4 2 5" xfId="10130"/>
    <cellStyle name="Calculation 6 4 3" xfId="3269"/>
    <cellStyle name="Calculation 6 4 3 2" xfId="16426"/>
    <cellStyle name="Calculation 6 4 3 2 2" xfId="31487"/>
    <cellStyle name="Calculation 6 4 3 3" xfId="16427"/>
    <cellStyle name="Calculation 6 4 3 3 2" xfId="31488"/>
    <cellStyle name="Calculation 6 4 3 4" xfId="25192"/>
    <cellStyle name="Calculation 6 4 3 5" xfId="10131"/>
    <cellStyle name="Calculation 6 4 4" xfId="3270"/>
    <cellStyle name="Calculation 6 4 4 2" xfId="16428"/>
    <cellStyle name="Calculation 6 4 4 2 2" xfId="31489"/>
    <cellStyle name="Calculation 6 4 4 3" xfId="16429"/>
    <cellStyle name="Calculation 6 4 4 3 2" xfId="31490"/>
    <cellStyle name="Calculation 6 4 4 4" xfId="25193"/>
    <cellStyle name="Calculation 6 4 4 5" xfId="10132"/>
    <cellStyle name="Calculation 6 4 5" xfId="16430"/>
    <cellStyle name="Calculation 6 4 5 2" xfId="31491"/>
    <cellStyle name="Calculation 6 4 6" xfId="16431"/>
    <cellStyle name="Calculation 6 4 6 2" xfId="31492"/>
    <cellStyle name="Calculation 6 4 7" xfId="25190"/>
    <cellStyle name="Calculation 6 4 8" xfId="10129"/>
    <cellStyle name="Calculation 6 5" xfId="3271"/>
    <cellStyle name="Calculation 6 5 2" xfId="3272"/>
    <cellStyle name="Calculation 6 5 2 2" xfId="16432"/>
    <cellStyle name="Calculation 6 5 2 2 2" xfId="31493"/>
    <cellStyle name="Calculation 6 5 2 3" xfId="16433"/>
    <cellStyle name="Calculation 6 5 2 3 2" xfId="31494"/>
    <cellStyle name="Calculation 6 5 2 4" xfId="25195"/>
    <cellStyle name="Calculation 6 5 2 5" xfId="10134"/>
    <cellStyle name="Calculation 6 5 3" xfId="3273"/>
    <cellStyle name="Calculation 6 5 3 2" xfId="16434"/>
    <cellStyle name="Calculation 6 5 3 2 2" xfId="31495"/>
    <cellStyle name="Calculation 6 5 3 3" xfId="16435"/>
    <cellStyle name="Calculation 6 5 3 3 2" xfId="31496"/>
    <cellStyle name="Calculation 6 5 3 4" xfId="25196"/>
    <cellStyle name="Calculation 6 5 3 5" xfId="10135"/>
    <cellStyle name="Calculation 6 5 4" xfId="3274"/>
    <cellStyle name="Calculation 6 5 4 2" xfId="16436"/>
    <cellStyle name="Calculation 6 5 4 2 2" xfId="31497"/>
    <cellStyle name="Calculation 6 5 4 3" xfId="16437"/>
    <cellStyle name="Calculation 6 5 4 3 2" xfId="31498"/>
    <cellStyle name="Calculation 6 5 4 4" xfId="25197"/>
    <cellStyle name="Calculation 6 5 4 5" xfId="10136"/>
    <cellStyle name="Calculation 6 5 5" xfId="16438"/>
    <cellStyle name="Calculation 6 5 5 2" xfId="31499"/>
    <cellStyle name="Calculation 6 5 6" xfId="16439"/>
    <cellStyle name="Calculation 6 5 6 2" xfId="31500"/>
    <cellStyle name="Calculation 6 5 7" xfId="25194"/>
    <cellStyle name="Calculation 6 5 8" xfId="10133"/>
    <cellStyle name="Calculation 6 6" xfId="3275"/>
    <cellStyle name="Calculation 6 6 2" xfId="7262"/>
    <cellStyle name="Calculation 6 6 2 2" xfId="16440"/>
    <cellStyle name="Calculation 6 6 2 2 2" xfId="31501"/>
    <cellStyle name="Calculation 6 6 2 3" xfId="28453"/>
    <cellStyle name="Calculation 6 6 2 4" xfId="13392"/>
    <cellStyle name="Calculation 6 6 3" xfId="16441"/>
    <cellStyle name="Calculation 6 6 3 2" xfId="31502"/>
    <cellStyle name="Calculation 6 6 4" xfId="16442"/>
    <cellStyle name="Calculation 6 6 4 2" xfId="31503"/>
    <cellStyle name="Calculation 6 6 5" xfId="25198"/>
    <cellStyle name="Calculation 6 6 6" xfId="10137"/>
    <cellStyle name="Calculation 6 7" xfId="7263"/>
    <cellStyle name="Calculation 6 7 2" xfId="7264"/>
    <cellStyle name="Calculation 6 7 2 2" xfId="16443"/>
    <cellStyle name="Calculation 6 7 2 2 2" xfId="31504"/>
    <cellStyle name="Calculation 6 7 2 3" xfId="28455"/>
    <cellStyle name="Calculation 6 7 2 4" xfId="13394"/>
    <cellStyle name="Calculation 6 7 3" xfId="16444"/>
    <cellStyle name="Calculation 6 7 3 2" xfId="31505"/>
    <cellStyle name="Calculation 6 7 4" xfId="28454"/>
    <cellStyle name="Calculation 6 7 5" xfId="13393"/>
    <cellStyle name="Calculation 6 8" xfId="7265"/>
    <cellStyle name="Calculation 6 8 2" xfId="16445"/>
    <cellStyle name="Calculation 6 8 2 2" xfId="31506"/>
    <cellStyle name="Calculation 6 8 3" xfId="28456"/>
    <cellStyle name="Calculation 6 8 4" xfId="13395"/>
    <cellStyle name="Calculation 6 9" xfId="7266"/>
    <cellStyle name="Calculation 6 9 2" xfId="16446"/>
    <cellStyle name="Calculation 6 9 2 2" xfId="31507"/>
    <cellStyle name="Calculation 6 9 3" xfId="28457"/>
    <cellStyle name="Calculation 6 9 4" xfId="13396"/>
    <cellStyle name="Calculation 6_Bidder C- TOTAL EURO Converted" xfId="1188"/>
    <cellStyle name="Calculation 7" xfId="656"/>
    <cellStyle name="Calculation 7 10" xfId="16447"/>
    <cellStyle name="Calculation 7 10 2" xfId="31508"/>
    <cellStyle name="Calculation 7 11" xfId="16448"/>
    <cellStyle name="Calculation 7 11 2" xfId="31509"/>
    <cellStyle name="Calculation 7 12" xfId="24321"/>
    <cellStyle name="Calculation 7 13" xfId="9260"/>
    <cellStyle name="Calculation 7 2" xfId="1189"/>
    <cellStyle name="Calculation 7 2 10" xfId="16449"/>
    <cellStyle name="Calculation 7 2 10 2" xfId="31510"/>
    <cellStyle name="Calculation 7 2 11" xfId="24475"/>
    <cellStyle name="Calculation 7 2 12" xfId="9414"/>
    <cellStyle name="Calculation 7 2 2" xfId="3276"/>
    <cellStyle name="Calculation 7 2 2 2" xfId="3277"/>
    <cellStyle name="Calculation 7 2 2 2 2" xfId="16450"/>
    <cellStyle name="Calculation 7 2 2 2 2 2" xfId="31511"/>
    <cellStyle name="Calculation 7 2 2 2 3" xfId="16451"/>
    <cellStyle name="Calculation 7 2 2 2 3 2" xfId="31512"/>
    <cellStyle name="Calculation 7 2 2 2 4" xfId="25200"/>
    <cellStyle name="Calculation 7 2 2 2 5" xfId="10139"/>
    <cellStyle name="Calculation 7 2 2 3" xfId="3278"/>
    <cellStyle name="Calculation 7 2 2 3 2" xfId="16452"/>
    <cellStyle name="Calculation 7 2 2 3 2 2" xfId="31513"/>
    <cellStyle name="Calculation 7 2 2 3 3" xfId="16453"/>
    <cellStyle name="Calculation 7 2 2 3 3 2" xfId="31514"/>
    <cellStyle name="Calculation 7 2 2 3 4" xfId="25201"/>
    <cellStyle name="Calculation 7 2 2 3 5" xfId="10140"/>
    <cellStyle name="Calculation 7 2 2 4" xfId="3279"/>
    <cellStyle name="Calculation 7 2 2 4 2" xfId="16454"/>
    <cellStyle name="Calculation 7 2 2 4 2 2" xfId="31515"/>
    <cellStyle name="Calculation 7 2 2 4 3" xfId="16455"/>
    <cellStyle name="Calculation 7 2 2 4 3 2" xfId="31516"/>
    <cellStyle name="Calculation 7 2 2 4 4" xfId="25202"/>
    <cellStyle name="Calculation 7 2 2 4 5" xfId="10141"/>
    <cellStyle name="Calculation 7 2 2 5" xfId="16456"/>
    <cellStyle name="Calculation 7 2 2 5 2" xfId="31517"/>
    <cellStyle name="Calculation 7 2 2 6" xfId="16457"/>
    <cellStyle name="Calculation 7 2 2 6 2" xfId="31518"/>
    <cellStyle name="Calculation 7 2 2 7" xfId="25199"/>
    <cellStyle name="Calculation 7 2 2 8" xfId="10138"/>
    <cellStyle name="Calculation 7 2 3" xfId="3280"/>
    <cellStyle name="Calculation 7 2 3 2" xfId="3281"/>
    <cellStyle name="Calculation 7 2 3 2 2" xfId="16458"/>
    <cellStyle name="Calculation 7 2 3 2 2 2" xfId="31519"/>
    <cellStyle name="Calculation 7 2 3 2 3" xfId="16459"/>
    <cellStyle name="Calculation 7 2 3 2 3 2" xfId="31520"/>
    <cellStyle name="Calculation 7 2 3 2 4" xfId="25204"/>
    <cellStyle name="Calculation 7 2 3 2 5" xfId="10143"/>
    <cellStyle name="Calculation 7 2 3 3" xfId="3282"/>
    <cellStyle name="Calculation 7 2 3 3 2" xfId="16460"/>
    <cellStyle name="Calculation 7 2 3 3 2 2" xfId="31521"/>
    <cellStyle name="Calculation 7 2 3 3 3" xfId="16461"/>
    <cellStyle name="Calculation 7 2 3 3 3 2" xfId="31522"/>
    <cellStyle name="Calculation 7 2 3 3 4" xfId="25205"/>
    <cellStyle name="Calculation 7 2 3 3 5" xfId="10144"/>
    <cellStyle name="Calculation 7 2 3 4" xfId="3283"/>
    <cellStyle name="Calculation 7 2 3 4 2" xfId="16462"/>
    <cellStyle name="Calculation 7 2 3 4 2 2" xfId="31523"/>
    <cellStyle name="Calculation 7 2 3 4 3" xfId="16463"/>
    <cellStyle name="Calculation 7 2 3 4 3 2" xfId="31524"/>
    <cellStyle name="Calculation 7 2 3 4 4" xfId="25206"/>
    <cellStyle name="Calculation 7 2 3 4 5" xfId="10145"/>
    <cellStyle name="Calculation 7 2 3 5" xfId="16464"/>
    <cellStyle name="Calculation 7 2 3 5 2" xfId="31525"/>
    <cellStyle name="Calculation 7 2 3 6" xfId="16465"/>
    <cellStyle name="Calculation 7 2 3 6 2" xfId="31526"/>
    <cellStyle name="Calculation 7 2 3 7" xfId="25203"/>
    <cellStyle name="Calculation 7 2 3 8" xfId="10142"/>
    <cellStyle name="Calculation 7 2 4" xfId="3284"/>
    <cellStyle name="Calculation 7 2 4 2" xfId="7267"/>
    <cellStyle name="Calculation 7 2 4 2 2" xfId="16466"/>
    <cellStyle name="Calculation 7 2 4 2 2 2" xfId="31527"/>
    <cellStyle name="Calculation 7 2 4 2 3" xfId="28458"/>
    <cellStyle name="Calculation 7 2 4 2 4" xfId="13397"/>
    <cellStyle name="Calculation 7 2 4 3" xfId="7268"/>
    <cellStyle name="Calculation 7 2 4 3 2" xfId="16467"/>
    <cellStyle name="Calculation 7 2 4 3 2 2" xfId="31528"/>
    <cellStyle name="Calculation 7 2 4 3 3" xfId="28459"/>
    <cellStyle name="Calculation 7 2 4 3 4" xfId="13398"/>
    <cellStyle name="Calculation 7 2 4 4" xfId="16468"/>
    <cellStyle name="Calculation 7 2 4 4 2" xfId="31529"/>
    <cellStyle name="Calculation 7 2 4 5" xfId="16469"/>
    <cellStyle name="Calculation 7 2 4 5 2" xfId="31530"/>
    <cellStyle name="Calculation 7 2 4 6" xfId="25207"/>
    <cellStyle name="Calculation 7 2 4 7" xfId="10146"/>
    <cellStyle name="Calculation 7 2 5" xfId="7269"/>
    <cellStyle name="Calculation 7 2 5 2" xfId="7270"/>
    <cellStyle name="Calculation 7 2 5 2 2" xfId="16470"/>
    <cellStyle name="Calculation 7 2 5 2 2 2" xfId="31531"/>
    <cellStyle name="Calculation 7 2 5 2 3" xfId="28461"/>
    <cellStyle name="Calculation 7 2 5 2 4" xfId="13400"/>
    <cellStyle name="Calculation 7 2 5 3" xfId="16471"/>
    <cellStyle name="Calculation 7 2 5 3 2" xfId="31532"/>
    <cellStyle name="Calculation 7 2 5 4" xfId="28460"/>
    <cellStyle name="Calculation 7 2 5 5" xfId="13399"/>
    <cellStyle name="Calculation 7 2 6" xfId="7271"/>
    <cellStyle name="Calculation 7 2 6 2" xfId="7272"/>
    <cellStyle name="Calculation 7 2 6 2 2" xfId="16472"/>
    <cellStyle name="Calculation 7 2 6 2 2 2" xfId="31533"/>
    <cellStyle name="Calculation 7 2 6 2 3" xfId="28463"/>
    <cellStyle name="Calculation 7 2 6 2 4" xfId="13402"/>
    <cellStyle name="Calculation 7 2 6 3" xfId="16473"/>
    <cellStyle name="Calculation 7 2 6 3 2" xfId="31534"/>
    <cellStyle name="Calculation 7 2 6 4" xfId="28462"/>
    <cellStyle name="Calculation 7 2 6 5" xfId="13401"/>
    <cellStyle name="Calculation 7 2 7" xfId="7273"/>
    <cellStyle name="Calculation 7 2 7 2" xfId="16474"/>
    <cellStyle name="Calculation 7 2 7 2 2" xfId="31535"/>
    <cellStyle name="Calculation 7 2 7 3" xfId="28464"/>
    <cellStyle name="Calculation 7 2 7 4" xfId="13403"/>
    <cellStyle name="Calculation 7 2 8" xfId="7274"/>
    <cellStyle name="Calculation 7 2 8 2" xfId="16475"/>
    <cellStyle name="Calculation 7 2 8 2 2" xfId="31536"/>
    <cellStyle name="Calculation 7 2 8 3" xfId="28465"/>
    <cellStyle name="Calculation 7 2 8 4" xfId="13404"/>
    <cellStyle name="Calculation 7 2 9" xfId="16476"/>
    <cellStyle name="Calculation 7 2 9 2" xfId="31537"/>
    <cellStyle name="Calculation 7 3" xfId="3285"/>
    <cellStyle name="Calculation 7 3 2" xfId="3286"/>
    <cellStyle name="Calculation 7 3 2 2" xfId="3287"/>
    <cellStyle name="Calculation 7 3 2 2 2" xfId="16477"/>
    <cellStyle name="Calculation 7 3 2 2 2 2" xfId="31538"/>
    <cellStyle name="Calculation 7 3 2 2 3" xfId="16478"/>
    <cellStyle name="Calculation 7 3 2 2 3 2" xfId="31539"/>
    <cellStyle name="Calculation 7 3 2 2 4" xfId="25210"/>
    <cellStyle name="Calculation 7 3 2 2 5" xfId="10149"/>
    <cellStyle name="Calculation 7 3 2 3" xfId="3288"/>
    <cellStyle name="Calculation 7 3 2 3 2" xfId="16479"/>
    <cellStyle name="Calculation 7 3 2 3 2 2" xfId="31540"/>
    <cellStyle name="Calculation 7 3 2 3 3" xfId="16480"/>
    <cellStyle name="Calculation 7 3 2 3 3 2" xfId="31541"/>
    <cellStyle name="Calculation 7 3 2 3 4" xfId="25211"/>
    <cellStyle name="Calculation 7 3 2 3 5" xfId="10150"/>
    <cellStyle name="Calculation 7 3 2 4" xfId="3289"/>
    <cellStyle name="Calculation 7 3 2 4 2" xfId="16481"/>
    <cellStyle name="Calculation 7 3 2 4 2 2" xfId="31542"/>
    <cellStyle name="Calculation 7 3 2 4 3" xfId="16482"/>
    <cellStyle name="Calculation 7 3 2 4 3 2" xfId="31543"/>
    <cellStyle name="Calculation 7 3 2 4 4" xfId="25212"/>
    <cellStyle name="Calculation 7 3 2 4 5" xfId="10151"/>
    <cellStyle name="Calculation 7 3 2 5" xfId="16483"/>
    <cellStyle name="Calculation 7 3 2 5 2" xfId="31544"/>
    <cellStyle name="Calculation 7 3 2 6" xfId="16484"/>
    <cellStyle name="Calculation 7 3 2 6 2" xfId="31545"/>
    <cellStyle name="Calculation 7 3 2 7" xfId="25209"/>
    <cellStyle name="Calculation 7 3 2 8" xfId="10148"/>
    <cellStyle name="Calculation 7 3 3" xfId="3290"/>
    <cellStyle name="Calculation 7 3 3 2" xfId="3291"/>
    <cellStyle name="Calculation 7 3 3 2 2" xfId="16485"/>
    <cellStyle name="Calculation 7 3 3 2 2 2" xfId="31546"/>
    <cellStyle name="Calculation 7 3 3 2 3" xfId="16486"/>
    <cellStyle name="Calculation 7 3 3 2 3 2" xfId="31547"/>
    <cellStyle name="Calculation 7 3 3 2 4" xfId="25214"/>
    <cellStyle name="Calculation 7 3 3 2 5" xfId="10153"/>
    <cellStyle name="Calculation 7 3 3 3" xfId="3292"/>
    <cellStyle name="Calculation 7 3 3 3 2" xfId="16487"/>
    <cellStyle name="Calculation 7 3 3 3 2 2" xfId="31548"/>
    <cellStyle name="Calculation 7 3 3 3 3" xfId="16488"/>
    <cellStyle name="Calculation 7 3 3 3 3 2" xfId="31549"/>
    <cellStyle name="Calculation 7 3 3 3 4" xfId="25215"/>
    <cellStyle name="Calculation 7 3 3 3 5" xfId="10154"/>
    <cellStyle name="Calculation 7 3 3 4" xfId="3293"/>
    <cellStyle name="Calculation 7 3 3 4 2" xfId="16489"/>
    <cellStyle name="Calculation 7 3 3 4 2 2" xfId="31550"/>
    <cellStyle name="Calculation 7 3 3 4 3" xfId="16490"/>
    <cellStyle name="Calculation 7 3 3 4 3 2" xfId="31551"/>
    <cellStyle name="Calculation 7 3 3 4 4" xfId="25216"/>
    <cellStyle name="Calculation 7 3 3 4 5" xfId="10155"/>
    <cellStyle name="Calculation 7 3 3 5" xfId="16491"/>
    <cellStyle name="Calculation 7 3 3 5 2" xfId="31552"/>
    <cellStyle name="Calculation 7 3 3 6" xfId="16492"/>
    <cellStyle name="Calculation 7 3 3 6 2" xfId="31553"/>
    <cellStyle name="Calculation 7 3 3 7" xfId="25213"/>
    <cellStyle name="Calculation 7 3 3 8" xfId="10152"/>
    <cellStyle name="Calculation 7 3 4" xfId="3294"/>
    <cellStyle name="Calculation 7 3 4 2" xfId="16493"/>
    <cellStyle name="Calculation 7 3 4 2 2" xfId="31554"/>
    <cellStyle name="Calculation 7 3 4 3" xfId="16494"/>
    <cellStyle name="Calculation 7 3 4 3 2" xfId="31555"/>
    <cellStyle name="Calculation 7 3 4 4" xfId="25217"/>
    <cellStyle name="Calculation 7 3 4 5" xfId="10156"/>
    <cellStyle name="Calculation 7 3 5" xfId="16495"/>
    <cellStyle name="Calculation 7 3 5 2" xfId="31556"/>
    <cellStyle name="Calculation 7 3 6" xfId="16496"/>
    <cellStyle name="Calculation 7 3 6 2" xfId="31557"/>
    <cellStyle name="Calculation 7 3 7" xfId="25208"/>
    <cellStyle name="Calculation 7 3 8" xfId="10147"/>
    <cellStyle name="Calculation 7 4" xfId="3295"/>
    <cellStyle name="Calculation 7 4 2" xfId="3296"/>
    <cellStyle name="Calculation 7 4 2 2" xfId="16497"/>
    <cellStyle name="Calculation 7 4 2 2 2" xfId="31558"/>
    <cellStyle name="Calculation 7 4 2 3" xfId="16498"/>
    <cellStyle name="Calculation 7 4 2 3 2" xfId="31559"/>
    <cellStyle name="Calculation 7 4 2 4" xfId="25219"/>
    <cellStyle name="Calculation 7 4 2 5" xfId="10158"/>
    <cellStyle name="Calculation 7 4 3" xfId="3297"/>
    <cellStyle name="Calculation 7 4 3 2" xfId="16499"/>
    <cellStyle name="Calculation 7 4 3 2 2" xfId="31560"/>
    <cellStyle name="Calculation 7 4 3 3" xfId="16500"/>
    <cellStyle name="Calculation 7 4 3 3 2" xfId="31561"/>
    <cellStyle name="Calculation 7 4 3 4" xfId="25220"/>
    <cellStyle name="Calculation 7 4 3 5" xfId="10159"/>
    <cellStyle name="Calculation 7 4 4" xfId="3298"/>
    <cellStyle name="Calculation 7 4 4 2" xfId="16501"/>
    <cellStyle name="Calculation 7 4 4 2 2" xfId="31562"/>
    <cellStyle name="Calculation 7 4 4 3" xfId="16502"/>
    <cellStyle name="Calculation 7 4 4 3 2" xfId="31563"/>
    <cellStyle name="Calculation 7 4 4 4" xfId="25221"/>
    <cellStyle name="Calculation 7 4 4 5" xfId="10160"/>
    <cellStyle name="Calculation 7 4 5" xfId="16503"/>
    <cellStyle name="Calculation 7 4 5 2" xfId="31564"/>
    <cellStyle name="Calculation 7 4 6" xfId="16504"/>
    <cellStyle name="Calculation 7 4 6 2" xfId="31565"/>
    <cellStyle name="Calculation 7 4 7" xfId="25218"/>
    <cellStyle name="Calculation 7 4 8" xfId="10157"/>
    <cellStyle name="Calculation 7 5" xfId="3299"/>
    <cellStyle name="Calculation 7 5 2" xfId="3300"/>
    <cellStyle name="Calculation 7 5 2 2" xfId="16505"/>
    <cellStyle name="Calculation 7 5 2 2 2" xfId="31566"/>
    <cellStyle name="Calculation 7 5 2 3" xfId="16506"/>
    <cellStyle name="Calculation 7 5 2 3 2" xfId="31567"/>
    <cellStyle name="Calculation 7 5 2 4" xfId="25223"/>
    <cellStyle name="Calculation 7 5 2 5" xfId="10162"/>
    <cellStyle name="Calculation 7 5 3" xfId="3301"/>
    <cellStyle name="Calculation 7 5 3 2" xfId="16507"/>
    <cellStyle name="Calculation 7 5 3 2 2" xfId="31568"/>
    <cellStyle name="Calculation 7 5 3 3" xfId="16508"/>
    <cellStyle name="Calculation 7 5 3 3 2" xfId="31569"/>
    <cellStyle name="Calculation 7 5 3 4" xfId="25224"/>
    <cellStyle name="Calculation 7 5 3 5" xfId="10163"/>
    <cellStyle name="Calculation 7 5 4" xfId="3302"/>
    <cellStyle name="Calculation 7 5 4 2" xfId="16509"/>
    <cellStyle name="Calculation 7 5 4 2 2" xfId="31570"/>
    <cellStyle name="Calculation 7 5 4 3" xfId="16510"/>
    <cellStyle name="Calculation 7 5 4 3 2" xfId="31571"/>
    <cellStyle name="Calculation 7 5 4 4" xfId="25225"/>
    <cellStyle name="Calculation 7 5 4 5" xfId="10164"/>
    <cellStyle name="Calculation 7 5 5" xfId="16511"/>
    <cellStyle name="Calculation 7 5 5 2" xfId="31572"/>
    <cellStyle name="Calculation 7 5 6" xfId="16512"/>
    <cellStyle name="Calculation 7 5 6 2" xfId="31573"/>
    <cellStyle name="Calculation 7 5 7" xfId="25222"/>
    <cellStyle name="Calculation 7 5 8" xfId="10161"/>
    <cellStyle name="Calculation 7 6" xfId="3303"/>
    <cellStyle name="Calculation 7 6 2" xfId="7275"/>
    <cellStyle name="Calculation 7 6 2 2" xfId="16513"/>
    <cellStyle name="Calculation 7 6 2 2 2" xfId="31574"/>
    <cellStyle name="Calculation 7 6 2 3" xfId="28466"/>
    <cellStyle name="Calculation 7 6 2 4" xfId="13405"/>
    <cellStyle name="Calculation 7 6 3" xfId="16514"/>
    <cellStyle name="Calculation 7 6 3 2" xfId="31575"/>
    <cellStyle name="Calculation 7 6 4" xfId="16515"/>
    <cellStyle name="Calculation 7 6 4 2" xfId="31576"/>
    <cellStyle name="Calculation 7 6 5" xfId="25226"/>
    <cellStyle name="Calculation 7 6 6" xfId="10165"/>
    <cellStyle name="Calculation 7 7" xfId="7276"/>
    <cellStyle name="Calculation 7 7 2" xfId="7277"/>
    <cellStyle name="Calculation 7 7 2 2" xfId="16516"/>
    <cellStyle name="Calculation 7 7 2 2 2" xfId="31577"/>
    <cellStyle name="Calculation 7 7 2 3" xfId="28468"/>
    <cellStyle name="Calculation 7 7 2 4" xfId="13407"/>
    <cellStyle name="Calculation 7 7 3" xfId="16517"/>
    <cellStyle name="Calculation 7 7 3 2" xfId="31578"/>
    <cellStyle name="Calculation 7 7 4" xfId="28467"/>
    <cellStyle name="Calculation 7 7 5" xfId="13406"/>
    <cellStyle name="Calculation 7 8" xfId="7278"/>
    <cellStyle name="Calculation 7 8 2" xfId="16518"/>
    <cellStyle name="Calculation 7 8 2 2" xfId="31579"/>
    <cellStyle name="Calculation 7 8 3" xfId="28469"/>
    <cellStyle name="Calculation 7 8 4" xfId="13408"/>
    <cellStyle name="Calculation 7 9" xfId="7279"/>
    <cellStyle name="Calculation 7 9 2" xfId="16519"/>
    <cellStyle name="Calculation 7 9 2 2" xfId="31580"/>
    <cellStyle name="Calculation 7 9 3" xfId="28470"/>
    <cellStyle name="Calculation 7 9 4" xfId="13409"/>
    <cellStyle name="Calculation 7_Bidder C- TOTAL EURO Converted" xfId="1190"/>
    <cellStyle name="Calculation 8" xfId="657"/>
    <cellStyle name="Calculation 8 10" xfId="16520"/>
    <cellStyle name="Calculation 8 10 2" xfId="31581"/>
    <cellStyle name="Calculation 8 11" xfId="16521"/>
    <cellStyle name="Calculation 8 11 2" xfId="31582"/>
    <cellStyle name="Calculation 8 12" xfId="24322"/>
    <cellStyle name="Calculation 8 13" xfId="9261"/>
    <cellStyle name="Calculation 8 2" xfId="1191"/>
    <cellStyle name="Calculation 8 2 10" xfId="16522"/>
    <cellStyle name="Calculation 8 2 10 2" xfId="31583"/>
    <cellStyle name="Calculation 8 2 11" xfId="24476"/>
    <cellStyle name="Calculation 8 2 12" xfId="9415"/>
    <cellStyle name="Calculation 8 2 2" xfId="3304"/>
    <cellStyle name="Calculation 8 2 2 2" xfId="3305"/>
    <cellStyle name="Calculation 8 2 2 2 2" xfId="16523"/>
    <cellStyle name="Calculation 8 2 2 2 2 2" xfId="31584"/>
    <cellStyle name="Calculation 8 2 2 2 3" xfId="16524"/>
    <cellStyle name="Calculation 8 2 2 2 3 2" xfId="31585"/>
    <cellStyle name="Calculation 8 2 2 2 4" xfId="25228"/>
    <cellStyle name="Calculation 8 2 2 2 5" xfId="10167"/>
    <cellStyle name="Calculation 8 2 2 3" xfId="3306"/>
    <cellStyle name="Calculation 8 2 2 3 2" xfId="16525"/>
    <cellStyle name="Calculation 8 2 2 3 2 2" xfId="31586"/>
    <cellStyle name="Calculation 8 2 2 3 3" xfId="16526"/>
    <cellStyle name="Calculation 8 2 2 3 3 2" xfId="31587"/>
    <cellStyle name="Calculation 8 2 2 3 4" xfId="25229"/>
    <cellStyle name="Calculation 8 2 2 3 5" xfId="10168"/>
    <cellStyle name="Calculation 8 2 2 4" xfId="3307"/>
    <cellStyle name="Calculation 8 2 2 4 2" xfId="16527"/>
    <cellStyle name="Calculation 8 2 2 4 2 2" xfId="31588"/>
    <cellStyle name="Calculation 8 2 2 4 3" xfId="16528"/>
    <cellStyle name="Calculation 8 2 2 4 3 2" xfId="31589"/>
    <cellStyle name="Calculation 8 2 2 4 4" xfId="25230"/>
    <cellStyle name="Calculation 8 2 2 4 5" xfId="10169"/>
    <cellStyle name="Calculation 8 2 2 5" xfId="16529"/>
    <cellStyle name="Calculation 8 2 2 5 2" xfId="31590"/>
    <cellStyle name="Calculation 8 2 2 6" xfId="16530"/>
    <cellStyle name="Calculation 8 2 2 6 2" xfId="31591"/>
    <cellStyle name="Calculation 8 2 2 7" xfId="25227"/>
    <cellStyle name="Calculation 8 2 2 8" xfId="10166"/>
    <cellStyle name="Calculation 8 2 3" xfId="3308"/>
    <cellStyle name="Calculation 8 2 3 2" xfId="3309"/>
    <cellStyle name="Calculation 8 2 3 2 2" xfId="16531"/>
    <cellStyle name="Calculation 8 2 3 2 2 2" xfId="31592"/>
    <cellStyle name="Calculation 8 2 3 2 3" xfId="16532"/>
    <cellStyle name="Calculation 8 2 3 2 3 2" xfId="31593"/>
    <cellStyle name="Calculation 8 2 3 2 4" xfId="25232"/>
    <cellStyle name="Calculation 8 2 3 2 5" xfId="10171"/>
    <cellStyle name="Calculation 8 2 3 3" xfId="3310"/>
    <cellStyle name="Calculation 8 2 3 3 2" xfId="16533"/>
    <cellStyle name="Calculation 8 2 3 3 2 2" xfId="31594"/>
    <cellStyle name="Calculation 8 2 3 3 3" xfId="16534"/>
    <cellStyle name="Calculation 8 2 3 3 3 2" xfId="31595"/>
    <cellStyle name="Calculation 8 2 3 3 4" xfId="25233"/>
    <cellStyle name="Calculation 8 2 3 3 5" xfId="10172"/>
    <cellStyle name="Calculation 8 2 3 4" xfId="3311"/>
    <cellStyle name="Calculation 8 2 3 4 2" xfId="16535"/>
    <cellStyle name="Calculation 8 2 3 4 2 2" xfId="31596"/>
    <cellStyle name="Calculation 8 2 3 4 3" xfId="16536"/>
    <cellStyle name="Calculation 8 2 3 4 3 2" xfId="31597"/>
    <cellStyle name="Calculation 8 2 3 4 4" xfId="25234"/>
    <cellStyle name="Calculation 8 2 3 4 5" xfId="10173"/>
    <cellStyle name="Calculation 8 2 3 5" xfId="16537"/>
    <cellStyle name="Calculation 8 2 3 5 2" xfId="31598"/>
    <cellStyle name="Calculation 8 2 3 6" xfId="16538"/>
    <cellStyle name="Calculation 8 2 3 6 2" xfId="31599"/>
    <cellStyle name="Calculation 8 2 3 7" xfId="25231"/>
    <cellStyle name="Calculation 8 2 3 8" xfId="10170"/>
    <cellStyle name="Calculation 8 2 4" xfId="3312"/>
    <cellStyle name="Calculation 8 2 4 2" xfId="7280"/>
    <cellStyle name="Calculation 8 2 4 2 2" xfId="16539"/>
    <cellStyle name="Calculation 8 2 4 2 2 2" xfId="31600"/>
    <cellStyle name="Calculation 8 2 4 2 3" xfId="28471"/>
    <cellStyle name="Calculation 8 2 4 2 4" xfId="13410"/>
    <cellStyle name="Calculation 8 2 4 3" xfId="7281"/>
    <cellStyle name="Calculation 8 2 4 3 2" xfId="16540"/>
    <cellStyle name="Calculation 8 2 4 3 2 2" xfId="31601"/>
    <cellStyle name="Calculation 8 2 4 3 3" xfId="28472"/>
    <cellStyle name="Calculation 8 2 4 3 4" xfId="13411"/>
    <cellStyle name="Calculation 8 2 4 4" xfId="16541"/>
    <cellStyle name="Calculation 8 2 4 4 2" xfId="31602"/>
    <cellStyle name="Calculation 8 2 4 5" xfId="16542"/>
    <cellStyle name="Calculation 8 2 4 5 2" xfId="31603"/>
    <cellStyle name="Calculation 8 2 4 6" xfId="25235"/>
    <cellStyle name="Calculation 8 2 4 7" xfId="10174"/>
    <cellStyle name="Calculation 8 2 5" xfId="7282"/>
    <cellStyle name="Calculation 8 2 5 2" xfId="7283"/>
    <cellStyle name="Calculation 8 2 5 2 2" xfId="16543"/>
    <cellStyle name="Calculation 8 2 5 2 2 2" xfId="31604"/>
    <cellStyle name="Calculation 8 2 5 2 3" xfId="28474"/>
    <cellStyle name="Calculation 8 2 5 2 4" xfId="13413"/>
    <cellStyle name="Calculation 8 2 5 3" xfId="16544"/>
    <cellStyle name="Calculation 8 2 5 3 2" xfId="31605"/>
    <cellStyle name="Calculation 8 2 5 4" xfId="28473"/>
    <cellStyle name="Calculation 8 2 5 5" xfId="13412"/>
    <cellStyle name="Calculation 8 2 6" xfId="7284"/>
    <cellStyle name="Calculation 8 2 6 2" xfId="7285"/>
    <cellStyle name="Calculation 8 2 6 2 2" xfId="16545"/>
    <cellStyle name="Calculation 8 2 6 2 2 2" xfId="31606"/>
    <cellStyle name="Calculation 8 2 6 2 3" xfId="28476"/>
    <cellStyle name="Calculation 8 2 6 2 4" xfId="13415"/>
    <cellStyle name="Calculation 8 2 6 3" xfId="16546"/>
    <cellStyle name="Calculation 8 2 6 3 2" xfId="31607"/>
    <cellStyle name="Calculation 8 2 6 4" xfId="28475"/>
    <cellStyle name="Calculation 8 2 6 5" xfId="13414"/>
    <cellStyle name="Calculation 8 2 7" xfId="7286"/>
    <cellStyle name="Calculation 8 2 7 2" xfId="16547"/>
    <cellStyle name="Calculation 8 2 7 2 2" xfId="31608"/>
    <cellStyle name="Calculation 8 2 7 3" xfId="28477"/>
    <cellStyle name="Calculation 8 2 7 4" xfId="13416"/>
    <cellStyle name="Calculation 8 2 8" xfId="7287"/>
    <cellStyle name="Calculation 8 2 8 2" xfId="16548"/>
    <cellStyle name="Calculation 8 2 8 2 2" xfId="31609"/>
    <cellStyle name="Calculation 8 2 8 3" xfId="28478"/>
    <cellStyle name="Calculation 8 2 8 4" xfId="13417"/>
    <cellStyle name="Calculation 8 2 9" xfId="16549"/>
    <cellStyle name="Calculation 8 2 9 2" xfId="31610"/>
    <cellStyle name="Calculation 8 3" xfId="3313"/>
    <cellStyle name="Calculation 8 3 2" xfId="3314"/>
    <cellStyle name="Calculation 8 3 2 2" xfId="3315"/>
    <cellStyle name="Calculation 8 3 2 2 2" xfId="16550"/>
    <cellStyle name="Calculation 8 3 2 2 2 2" xfId="31611"/>
    <cellStyle name="Calculation 8 3 2 2 3" xfId="16551"/>
    <cellStyle name="Calculation 8 3 2 2 3 2" xfId="31612"/>
    <cellStyle name="Calculation 8 3 2 2 4" xfId="25238"/>
    <cellStyle name="Calculation 8 3 2 2 5" xfId="10177"/>
    <cellStyle name="Calculation 8 3 2 3" xfId="3316"/>
    <cellStyle name="Calculation 8 3 2 3 2" xfId="16552"/>
    <cellStyle name="Calculation 8 3 2 3 2 2" xfId="31613"/>
    <cellStyle name="Calculation 8 3 2 3 3" xfId="16553"/>
    <cellStyle name="Calculation 8 3 2 3 3 2" xfId="31614"/>
    <cellStyle name="Calculation 8 3 2 3 4" xfId="25239"/>
    <cellStyle name="Calculation 8 3 2 3 5" xfId="10178"/>
    <cellStyle name="Calculation 8 3 2 4" xfId="3317"/>
    <cellStyle name="Calculation 8 3 2 4 2" xfId="16554"/>
    <cellStyle name="Calculation 8 3 2 4 2 2" xfId="31615"/>
    <cellStyle name="Calculation 8 3 2 4 3" xfId="16555"/>
    <cellStyle name="Calculation 8 3 2 4 3 2" xfId="31616"/>
    <cellStyle name="Calculation 8 3 2 4 4" xfId="25240"/>
    <cellStyle name="Calculation 8 3 2 4 5" xfId="10179"/>
    <cellStyle name="Calculation 8 3 2 5" xfId="16556"/>
    <cellStyle name="Calculation 8 3 2 5 2" xfId="31617"/>
    <cellStyle name="Calculation 8 3 2 6" xfId="16557"/>
    <cellStyle name="Calculation 8 3 2 6 2" xfId="31618"/>
    <cellStyle name="Calculation 8 3 2 7" xfId="25237"/>
    <cellStyle name="Calculation 8 3 2 8" xfId="10176"/>
    <cellStyle name="Calculation 8 3 3" xfId="3318"/>
    <cellStyle name="Calculation 8 3 3 2" xfId="3319"/>
    <cellStyle name="Calculation 8 3 3 2 2" xfId="16558"/>
    <cellStyle name="Calculation 8 3 3 2 2 2" xfId="31619"/>
    <cellStyle name="Calculation 8 3 3 2 3" xfId="16559"/>
    <cellStyle name="Calculation 8 3 3 2 3 2" xfId="31620"/>
    <cellStyle name="Calculation 8 3 3 2 4" xfId="25242"/>
    <cellStyle name="Calculation 8 3 3 2 5" xfId="10181"/>
    <cellStyle name="Calculation 8 3 3 3" xfId="3320"/>
    <cellStyle name="Calculation 8 3 3 3 2" xfId="16560"/>
    <cellStyle name="Calculation 8 3 3 3 2 2" xfId="31621"/>
    <cellStyle name="Calculation 8 3 3 3 3" xfId="16561"/>
    <cellStyle name="Calculation 8 3 3 3 3 2" xfId="31622"/>
    <cellStyle name="Calculation 8 3 3 3 4" xfId="25243"/>
    <cellStyle name="Calculation 8 3 3 3 5" xfId="10182"/>
    <cellStyle name="Calculation 8 3 3 4" xfId="3321"/>
    <cellStyle name="Calculation 8 3 3 4 2" xfId="16562"/>
    <cellStyle name="Calculation 8 3 3 4 2 2" xfId="31623"/>
    <cellStyle name="Calculation 8 3 3 4 3" xfId="16563"/>
    <cellStyle name="Calculation 8 3 3 4 3 2" xfId="31624"/>
    <cellStyle name="Calculation 8 3 3 4 4" xfId="25244"/>
    <cellStyle name="Calculation 8 3 3 4 5" xfId="10183"/>
    <cellStyle name="Calculation 8 3 3 5" xfId="16564"/>
    <cellStyle name="Calculation 8 3 3 5 2" xfId="31625"/>
    <cellStyle name="Calculation 8 3 3 6" xfId="16565"/>
    <cellStyle name="Calculation 8 3 3 6 2" xfId="31626"/>
    <cellStyle name="Calculation 8 3 3 7" xfId="25241"/>
    <cellStyle name="Calculation 8 3 3 8" xfId="10180"/>
    <cellStyle name="Calculation 8 3 4" xfId="3322"/>
    <cellStyle name="Calculation 8 3 4 2" xfId="16566"/>
    <cellStyle name="Calculation 8 3 4 2 2" xfId="31627"/>
    <cellStyle name="Calculation 8 3 4 3" xfId="16567"/>
    <cellStyle name="Calculation 8 3 4 3 2" xfId="31628"/>
    <cellStyle name="Calculation 8 3 4 4" xfId="25245"/>
    <cellStyle name="Calculation 8 3 4 5" xfId="10184"/>
    <cellStyle name="Calculation 8 3 5" xfId="16568"/>
    <cellStyle name="Calculation 8 3 5 2" xfId="31629"/>
    <cellStyle name="Calculation 8 3 6" xfId="16569"/>
    <cellStyle name="Calculation 8 3 6 2" xfId="31630"/>
    <cellStyle name="Calculation 8 3 7" xfId="25236"/>
    <cellStyle name="Calculation 8 3 8" xfId="10175"/>
    <cellStyle name="Calculation 8 4" xfId="3323"/>
    <cellStyle name="Calculation 8 4 2" xfId="3324"/>
    <cellStyle name="Calculation 8 4 2 2" xfId="16570"/>
    <cellStyle name="Calculation 8 4 2 2 2" xfId="31631"/>
    <cellStyle name="Calculation 8 4 2 3" xfId="16571"/>
    <cellStyle name="Calculation 8 4 2 3 2" xfId="31632"/>
    <cellStyle name="Calculation 8 4 2 4" xfId="25247"/>
    <cellStyle name="Calculation 8 4 2 5" xfId="10186"/>
    <cellStyle name="Calculation 8 4 3" xfId="3325"/>
    <cellStyle name="Calculation 8 4 3 2" xfId="16572"/>
    <cellStyle name="Calculation 8 4 3 2 2" xfId="31633"/>
    <cellStyle name="Calculation 8 4 3 3" xfId="16573"/>
    <cellStyle name="Calculation 8 4 3 3 2" xfId="31634"/>
    <cellStyle name="Calculation 8 4 3 4" xfId="25248"/>
    <cellStyle name="Calculation 8 4 3 5" xfId="10187"/>
    <cellStyle name="Calculation 8 4 4" xfId="3326"/>
    <cellStyle name="Calculation 8 4 4 2" xfId="16574"/>
    <cellStyle name="Calculation 8 4 4 2 2" xfId="31635"/>
    <cellStyle name="Calculation 8 4 4 3" xfId="16575"/>
    <cellStyle name="Calculation 8 4 4 3 2" xfId="31636"/>
    <cellStyle name="Calculation 8 4 4 4" xfId="25249"/>
    <cellStyle name="Calculation 8 4 4 5" xfId="10188"/>
    <cellStyle name="Calculation 8 4 5" xfId="16576"/>
    <cellStyle name="Calculation 8 4 5 2" xfId="31637"/>
    <cellStyle name="Calculation 8 4 6" xfId="16577"/>
    <cellStyle name="Calculation 8 4 6 2" xfId="31638"/>
    <cellStyle name="Calculation 8 4 7" xfId="25246"/>
    <cellStyle name="Calculation 8 4 8" xfId="10185"/>
    <cellStyle name="Calculation 8 5" xfId="3327"/>
    <cellStyle name="Calculation 8 5 2" xfId="3328"/>
    <cellStyle name="Calculation 8 5 2 2" xfId="16578"/>
    <cellStyle name="Calculation 8 5 2 2 2" xfId="31639"/>
    <cellStyle name="Calculation 8 5 2 3" xfId="16579"/>
    <cellStyle name="Calculation 8 5 2 3 2" xfId="31640"/>
    <cellStyle name="Calculation 8 5 2 4" xfId="25251"/>
    <cellStyle name="Calculation 8 5 2 5" xfId="10190"/>
    <cellStyle name="Calculation 8 5 3" xfId="3329"/>
    <cellStyle name="Calculation 8 5 3 2" xfId="16580"/>
    <cellStyle name="Calculation 8 5 3 2 2" xfId="31641"/>
    <cellStyle name="Calculation 8 5 3 3" xfId="16581"/>
    <cellStyle name="Calculation 8 5 3 3 2" xfId="31642"/>
    <cellStyle name="Calculation 8 5 3 4" xfId="25252"/>
    <cellStyle name="Calculation 8 5 3 5" xfId="10191"/>
    <cellStyle name="Calculation 8 5 4" xfId="3330"/>
    <cellStyle name="Calculation 8 5 4 2" xfId="16582"/>
    <cellStyle name="Calculation 8 5 4 2 2" xfId="31643"/>
    <cellStyle name="Calculation 8 5 4 3" xfId="16583"/>
    <cellStyle name="Calculation 8 5 4 3 2" xfId="31644"/>
    <cellStyle name="Calculation 8 5 4 4" xfId="25253"/>
    <cellStyle name="Calculation 8 5 4 5" xfId="10192"/>
    <cellStyle name="Calculation 8 5 5" xfId="16584"/>
    <cellStyle name="Calculation 8 5 5 2" xfId="31645"/>
    <cellStyle name="Calculation 8 5 6" xfId="16585"/>
    <cellStyle name="Calculation 8 5 6 2" xfId="31646"/>
    <cellStyle name="Calculation 8 5 7" xfId="25250"/>
    <cellStyle name="Calculation 8 5 8" xfId="10189"/>
    <cellStyle name="Calculation 8 6" xfId="3331"/>
    <cellStyle name="Calculation 8 6 2" xfId="7288"/>
    <cellStyle name="Calculation 8 6 2 2" xfId="16586"/>
    <cellStyle name="Calculation 8 6 2 2 2" xfId="31647"/>
    <cellStyle name="Calculation 8 6 2 3" xfId="28479"/>
    <cellStyle name="Calculation 8 6 2 4" xfId="13418"/>
    <cellStyle name="Calculation 8 6 3" xfId="16587"/>
    <cellStyle name="Calculation 8 6 3 2" xfId="31648"/>
    <cellStyle name="Calculation 8 6 4" xfId="16588"/>
    <cellStyle name="Calculation 8 6 4 2" xfId="31649"/>
    <cellStyle name="Calculation 8 6 5" xfId="25254"/>
    <cellStyle name="Calculation 8 6 6" xfId="10193"/>
    <cellStyle name="Calculation 8 7" xfId="7289"/>
    <cellStyle name="Calculation 8 7 2" xfId="7290"/>
    <cellStyle name="Calculation 8 7 2 2" xfId="16589"/>
    <cellStyle name="Calculation 8 7 2 2 2" xfId="31650"/>
    <cellStyle name="Calculation 8 7 2 3" xfId="28481"/>
    <cellStyle name="Calculation 8 7 2 4" xfId="13420"/>
    <cellStyle name="Calculation 8 7 3" xfId="16590"/>
    <cellStyle name="Calculation 8 7 3 2" xfId="31651"/>
    <cellStyle name="Calculation 8 7 4" xfId="28480"/>
    <cellStyle name="Calculation 8 7 5" xfId="13419"/>
    <cellStyle name="Calculation 8 8" xfId="7291"/>
    <cellStyle name="Calculation 8 8 2" xfId="16591"/>
    <cellStyle name="Calculation 8 8 2 2" xfId="31652"/>
    <cellStyle name="Calculation 8 8 3" xfId="28482"/>
    <cellStyle name="Calculation 8 8 4" xfId="13421"/>
    <cellStyle name="Calculation 8 9" xfId="7292"/>
    <cellStyle name="Calculation 8 9 2" xfId="16592"/>
    <cellStyle name="Calculation 8 9 2 2" xfId="31653"/>
    <cellStyle name="Calculation 8 9 3" xfId="28483"/>
    <cellStyle name="Calculation 8 9 4" xfId="13422"/>
    <cellStyle name="Calculation 8_Bidder C- TOTAL EURO Converted" xfId="1192"/>
    <cellStyle name="Calculation 9" xfId="658"/>
    <cellStyle name="Calculation 9 10" xfId="16593"/>
    <cellStyle name="Calculation 9 10 2" xfId="31654"/>
    <cellStyle name="Calculation 9 11" xfId="16594"/>
    <cellStyle name="Calculation 9 11 2" xfId="31655"/>
    <cellStyle name="Calculation 9 12" xfId="24323"/>
    <cellStyle name="Calculation 9 13" xfId="9262"/>
    <cellStyle name="Calculation 9 2" xfId="1193"/>
    <cellStyle name="Calculation 9 2 10" xfId="16595"/>
    <cellStyle name="Calculation 9 2 10 2" xfId="31656"/>
    <cellStyle name="Calculation 9 2 11" xfId="24477"/>
    <cellStyle name="Calculation 9 2 12" xfId="9416"/>
    <cellStyle name="Calculation 9 2 2" xfId="3332"/>
    <cellStyle name="Calculation 9 2 2 2" xfId="3333"/>
    <cellStyle name="Calculation 9 2 2 2 2" xfId="16596"/>
    <cellStyle name="Calculation 9 2 2 2 2 2" xfId="31657"/>
    <cellStyle name="Calculation 9 2 2 2 3" xfId="16597"/>
    <cellStyle name="Calculation 9 2 2 2 3 2" xfId="31658"/>
    <cellStyle name="Calculation 9 2 2 2 4" xfId="25256"/>
    <cellStyle name="Calculation 9 2 2 2 5" xfId="10195"/>
    <cellStyle name="Calculation 9 2 2 3" xfId="3334"/>
    <cellStyle name="Calculation 9 2 2 3 2" xfId="16598"/>
    <cellStyle name="Calculation 9 2 2 3 2 2" xfId="31659"/>
    <cellStyle name="Calculation 9 2 2 3 3" xfId="16599"/>
    <cellStyle name="Calculation 9 2 2 3 3 2" xfId="31660"/>
    <cellStyle name="Calculation 9 2 2 3 4" xfId="25257"/>
    <cellStyle name="Calculation 9 2 2 3 5" xfId="10196"/>
    <cellStyle name="Calculation 9 2 2 4" xfId="3335"/>
    <cellStyle name="Calculation 9 2 2 4 2" xfId="16600"/>
    <cellStyle name="Calculation 9 2 2 4 2 2" xfId="31661"/>
    <cellStyle name="Calculation 9 2 2 4 3" xfId="16601"/>
    <cellStyle name="Calculation 9 2 2 4 3 2" xfId="31662"/>
    <cellStyle name="Calculation 9 2 2 4 4" xfId="25258"/>
    <cellStyle name="Calculation 9 2 2 4 5" xfId="10197"/>
    <cellStyle name="Calculation 9 2 2 5" xfId="16602"/>
    <cellStyle name="Calculation 9 2 2 5 2" xfId="31663"/>
    <cellStyle name="Calculation 9 2 2 6" xfId="16603"/>
    <cellStyle name="Calculation 9 2 2 6 2" xfId="31664"/>
    <cellStyle name="Calculation 9 2 2 7" xfId="25255"/>
    <cellStyle name="Calculation 9 2 2 8" xfId="10194"/>
    <cellStyle name="Calculation 9 2 3" xfId="3336"/>
    <cellStyle name="Calculation 9 2 3 2" xfId="3337"/>
    <cellStyle name="Calculation 9 2 3 2 2" xfId="16604"/>
    <cellStyle name="Calculation 9 2 3 2 2 2" xfId="31665"/>
    <cellStyle name="Calculation 9 2 3 2 3" xfId="16605"/>
    <cellStyle name="Calculation 9 2 3 2 3 2" xfId="31666"/>
    <cellStyle name="Calculation 9 2 3 2 4" xfId="25260"/>
    <cellStyle name="Calculation 9 2 3 2 5" xfId="10199"/>
    <cellStyle name="Calculation 9 2 3 3" xfId="3338"/>
    <cellStyle name="Calculation 9 2 3 3 2" xfId="16606"/>
    <cellStyle name="Calculation 9 2 3 3 2 2" xfId="31667"/>
    <cellStyle name="Calculation 9 2 3 3 3" xfId="16607"/>
    <cellStyle name="Calculation 9 2 3 3 3 2" xfId="31668"/>
    <cellStyle name="Calculation 9 2 3 3 4" xfId="25261"/>
    <cellStyle name="Calculation 9 2 3 3 5" xfId="10200"/>
    <cellStyle name="Calculation 9 2 3 4" xfId="3339"/>
    <cellStyle name="Calculation 9 2 3 4 2" xfId="16608"/>
    <cellStyle name="Calculation 9 2 3 4 2 2" xfId="31669"/>
    <cellStyle name="Calculation 9 2 3 4 3" xfId="16609"/>
    <cellStyle name="Calculation 9 2 3 4 3 2" xfId="31670"/>
    <cellStyle name="Calculation 9 2 3 4 4" xfId="25262"/>
    <cellStyle name="Calculation 9 2 3 4 5" xfId="10201"/>
    <cellStyle name="Calculation 9 2 3 5" xfId="16610"/>
    <cellStyle name="Calculation 9 2 3 5 2" xfId="31671"/>
    <cellStyle name="Calculation 9 2 3 6" xfId="16611"/>
    <cellStyle name="Calculation 9 2 3 6 2" xfId="31672"/>
    <cellStyle name="Calculation 9 2 3 7" xfId="25259"/>
    <cellStyle name="Calculation 9 2 3 8" xfId="10198"/>
    <cellStyle name="Calculation 9 2 4" xfId="3340"/>
    <cellStyle name="Calculation 9 2 4 2" xfId="7293"/>
    <cellStyle name="Calculation 9 2 4 2 2" xfId="16612"/>
    <cellStyle name="Calculation 9 2 4 2 2 2" xfId="31673"/>
    <cellStyle name="Calculation 9 2 4 2 3" xfId="28484"/>
    <cellStyle name="Calculation 9 2 4 2 4" xfId="13423"/>
    <cellStyle name="Calculation 9 2 4 3" xfId="7294"/>
    <cellStyle name="Calculation 9 2 4 3 2" xfId="16613"/>
    <cellStyle name="Calculation 9 2 4 3 2 2" xfId="31674"/>
    <cellStyle name="Calculation 9 2 4 3 3" xfId="28485"/>
    <cellStyle name="Calculation 9 2 4 3 4" xfId="13424"/>
    <cellStyle name="Calculation 9 2 4 4" xfId="16614"/>
    <cellStyle name="Calculation 9 2 4 4 2" xfId="31675"/>
    <cellStyle name="Calculation 9 2 4 5" xfId="16615"/>
    <cellStyle name="Calculation 9 2 4 5 2" xfId="31676"/>
    <cellStyle name="Calculation 9 2 4 6" xfId="25263"/>
    <cellStyle name="Calculation 9 2 4 7" xfId="10202"/>
    <cellStyle name="Calculation 9 2 5" xfId="7295"/>
    <cellStyle name="Calculation 9 2 5 2" xfId="7296"/>
    <cellStyle name="Calculation 9 2 5 2 2" xfId="16616"/>
    <cellStyle name="Calculation 9 2 5 2 2 2" xfId="31677"/>
    <cellStyle name="Calculation 9 2 5 2 3" xfId="28487"/>
    <cellStyle name="Calculation 9 2 5 2 4" xfId="13426"/>
    <cellStyle name="Calculation 9 2 5 3" xfId="16617"/>
    <cellStyle name="Calculation 9 2 5 3 2" xfId="31678"/>
    <cellStyle name="Calculation 9 2 5 4" xfId="28486"/>
    <cellStyle name="Calculation 9 2 5 5" xfId="13425"/>
    <cellStyle name="Calculation 9 2 6" xfId="7297"/>
    <cellStyle name="Calculation 9 2 6 2" xfId="7298"/>
    <cellStyle name="Calculation 9 2 6 2 2" xfId="16618"/>
    <cellStyle name="Calculation 9 2 6 2 2 2" xfId="31679"/>
    <cellStyle name="Calculation 9 2 6 2 3" xfId="28489"/>
    <cellStyle name="Calculation 9 2 6 2 4" xfId="13428"/>
    <cellStyle name="Calculation 9 2 6 3" xfId="16619"/>
    <cellStyle name="Calculation 9 2 6 3 2" xfId="31680"/>
    <cellStyle name="Calculation 9 2 6 4" xfId="28488"/>
    <cellStyle name="Calculation 9 2 6 5" xfId="13427"/>
    <cellStyle name="Calculation 9 2 7" xfId="7299"/>
    <cellStyle name="Calculation 9 2 7 2" xfId="16620"/>
    <cellStyle name="Calculation 9 2 7 2 2" xfId="31681"/>
    <cellStyle name="Calculation 9 2 7 3" xfId="28490"/>
    <cellStyle name="Calculation 9 2 7 4" xfId="13429"/>
    <cellStyle name="Calculation 9 2 8" xfId="7300"/>
    <cellStyle name="Calculation 9 2 8 2" xfId="16621"/>
    <cellStyle name="Calculation 9 2 8 2 2" xfId="31682"/>
    <cellStyle name="Calculation 9 2 8 3" xfId="28491"/>
    <cellStyle name="Calculation 9 2 8 4" xfId="13430"/>
    <cellStyle name="Calculation 9 2 9" xfId="16622"/>
    <cellStyle name="Calculation 9 2 9 2" xfId="31683"/>
    <cellStyle name="Calculation 9 3" xfId="3341"/>
    <cellStyle name="Calculation 9 3 2" xfId="3342"/>
    <cellStyle name="Calculation 9 3 2 2" xfId="3343"/>
    <cellStyle name="Calculation 9 3 2 2 2" xfId="16623"/>
    <cellStyle name="Calculation 9 3 2 2 2 2" xfId="31684"/>
    <cellStyle name="Calculation 9 3 2 2 3" xfId="16624"/>
    <cellStyle name="Calculation 9 3 2 2 3 2" xfId="31685"/>
    <cellStyle name="Calculation 9 3 2 2 4" xfId="25266"/>
    <cellStyle name="Calculation 9 3 2 2 5" xfId="10205"/>
    <cellStyle name="Calculation 9 3 2 3" xfId="3344"/>
    <cellStyle name="Calculation 9 3 2 3 2" xfId="16625"/>
    <cellStyle name="Calculation 9 3 2 3 2 2" xfId="31686"/>
    <cellStyle name="Calculation 9 3 2 3 3" xfId="16626"/>
    <cellStyle name="Calculation 9 3 2 3 3 2" xfId="31687"/>
    <cellStyle name="Calculation 9 3 2 3 4" xfId="25267"/>
    <cellStyle name="Calculation 9 3 2 3 5" xfId="10206"/>
    <cellStyle name="Calculation 9 3 2 4" xfId="3345"/>
    <cellStyle name="Calculation 9 3 2 4 2" xfId="16627"/>
    <cellStyle name="Calculation 9 3 2 4 2 2" xfId="31688"/>
    <cellStyle name="Calculation 9 3 2 4 3" xfId="16628"/>
    <cellStyle name="Calculation 9 3 2 4 3 2" xfId="31689"/>
    <cellStyle name="Calculation 9 3 2 4 4" xfId="25268"/>
    <cellStyle name="Calculation 9 3 2 4 5" xfId="10207"/>
    <cellStyle name="Calculation 9 3 2 5" xfId="16629"/>
    <cellStyle name="Calculation 9 3 2 5 2" xfId="31690"/>
    <cellStyle name="Calculation 9 3 2 6" xfId="16630"/>
    <cellStyle name="Calculation 9 3 2 6 2" xfId="31691"/>
    <cellStyle name="Calculation 9 3 2 7" xfId="25265"/>
    <cellStyle name="Calculation 9 3 2 8" xfId="10204"/>
    <cellStyle name="Calculation 9 3 3" xfId="3346"/>
    <cellStyle name="Calculation 9 3 3 2" xfId="3347"/>
    <cellStyle name="Calculation 9 3 3 2 2" xfId="16631"/>
    <cellStyle name="Calculation 9 3 3 2 2 2" xfId="31692"/>
    <cellStyle name="Calculation 9 3 3 2 3" xfId="16632"/>
    <cellStyle name="Calculation 9 3 3 2 3 2" xfId="31693"/>
    <cellStyle name="Calculation 9 3 3 2 4" xfId="25270"/>
    <cellStyle name="Calculation 9 3 3 2 5" xfId="10209"/>
    <cellStyle name="Calculation 9 3 3 3" xfId="3348"/>
    <cellStyle name="Calculation 9 3 3 3 2" xfId="16633"/>
    <cellStyle name="Calculation 9 3 3 3 2 2" xfId="31694"/>
    <cellStyle name="Calculation 9 3 3 3 3" xfId="16634"/>
    <cellStyle name="Calculation 9 3 3 3 3 2" xfId="31695"/>
    <cellStyle name="Calculation 9 3 3 3 4" xfId="25271"/>
    <cellStyle name="Calculation 9 3 3 3 5" xfId="10210"/>
    <cellStyle name="Calculation 9 3 3 4" xfId="3349"/>
    <cellStyle name="Calculation 9 3 3 4 2" xfId="16635"/>
    <cellStyle name="Calculation 9 3 3 4 2 2" xfId="31696"/>
    <cellStyle name="Calculation 9 3 3 4 3" xfId="16636"/>
    <cellStyle name="Calculation 9 3 3 4 3 2" xfId="31697"/>
    <cellStyle name="Calculation 9 3 3 4 4" xfId="25272"/>
    <cellStyle name="Calculation 9 3 3 4 5" xfId="10211"/>
    <cellStyle name="Calculation 9 3 3 5" xfId="16637"/>
    <cellStyle name="Calculation 9 3 3 5 2" xfId="31698"/>
    <cellStyle name="Calculation 9 3 3 6" xfId="16638"/>
    <cellStyle name="Calculation 9 3 3 6 2" xfId="31699"/>
    <cellStyle name="Calculation 9 3 3 7" xfId="25269"/>
    <cellStyle name="Calculation 9 3 3 8" xfId="10208"/>
    <cellStyle name="Calculation 9 3 4" xfId="3350"/>
    <cellStyle name="Calculation 9 3 4 2" xfId="16639"/>
    <cellStyle name="Calculation 9 3 4 2 2" xfId="31700"/>
    <cellStyle name="Calculation 9 3 4 3" xfId="16640"/>
    <cellStyle name="Calculation 9 3 4 3 2" xfId="31701"/>
    <cellStyle name="Calculation 9 3 4 4" xfId="25273"/>
    <cellStyle name="Calculation 9 3 4 5" xfId="10212"/>
    <cellStyle name="Calculation 9 3 5" xfId="16641"/>
    <cellStyle name="Calculation 9 3 5 2" xfId="31702"/>
    <cellStyle name="Calculation 9 3 6" xfId="16642"/>
    <cellStyle name="Calculation 9 3 6 2" xfId="31703"/>
    <cellStyle name="Calculation 9 3 7" xfId="25264"/>
    <cellStyle name="Calculation 9 3 8" xfId="10203"/>
    <cellStyle name="Calculation 9 4" xfId="3351"/>
    <cellStyle name="Calculation 9 4 2" xfId="3352"/>
    <cellStyle name="Calculation 9 4 2 2" xfId="16643"/>
    <cellStyle name="Calculation 9 4 2 2 2" xfId="31704"/>
    <cellStyle name="Calculation 9 4 2 3" xfId="16644"/>
    <cellStyle name="Calculation 9 4 2 3 2" xfId="31705"/>
    <cellStyle name="Calculation 9 4 2 4" xfId="25275"/>
    <cellStyle name="Calculation 9 4 2 5" xfId="10214"/>
    <cellStyle name="Calculation 9 4 3" xfId="3353"/>
    <cellStyle name="Calculation 9 4 3 2" xfId="16645"/>
    <cellStyle name="Calculation 9 4 3 2 2" xfId="31706"/>
    <cellStyle name="Calculation 9 4 3 3" xfId="16646"/>
    <cellStyle name="Calculation 9 4 3 3 2" xfId="31707"/>
    <cellStyle name="Calculation 9 4 3 4" xfId="25276"/>
    <cellStyle name="Calculation 9 4 3 5" xfId="10215"/>
    <cellStyle name="Calculation 9 4 4" xfId="3354"/>
    <cellStyle name="Calculation 9 4 4 2" xfId="16647"/>
    <cellStyle name="Calculation 9 4 4 2 2" xfId="31708"/>
    <cellStyle name="Calculation 9 4 4 3" xfId="16648"/>
    <cellStyle name="Calculation 9 4 4 3 2" xfId="31709"/>
    <cellStyle name="Calculation 9 4 4 4" xfId="25277"/>
    <cellStyle name="Calculation 9 4 4 5" xfId="10216"/>
    <cellStyle name="Calculation 9 4 5" xfId="16649"/>
    <cellStyle name="Calculation 9 4 5 2" xfId="31710"/>
    <cellStyle name="Calculation 9 4 6" xfId="16650"/>
    <cellStyle name="Calculation 9 4 6 2" xfId="31711"/>
    <cellStyle name="Calculation 9 4 7" xfId="25274"/>
    <cellStyle name="Calculation 9 4 8" xfId="10213"/>
    <cellStyle name="Calculation 9 5" xfId="3355"/>
    <cellStyle name="Calculation 9 5 2" xfId="3356"/>
    <cellStyle name="Calculation 9 5 2 2" xfId="16651"/>
    <cellStyle name="Calculation 9 5 2 2 2" xfId="31712"/>
    <cellStyle name="Calculation 9 5 2 3" xfId="16652"/>
    <cellStyle name="Calculation 9 5 2 3 2" xfId="31713"/>
    <cellStyle name="Calculation 9 5 2 4" xfId="25279"/>
    <cellStyle name="Calculation 9 5 2 5" xfId="10218"/>
    <cellStyle name="Calculation 9 5 3" xfId="3357"/>
    <cellStyle name="Calculation 9 5 3 2" xfId="16653"/>
    <cellStyle name="Calculation 9 5 3 2 2" xfId="31714"/>
    <cellStyle name="Calculation 9 5 3 3" xfId="16654"/>
    <cellStyle name="Calculation 9 5 3 3 2" xfId="31715"/>
    <cellStyle name="Calculation 9 5 3 4" xfId="25280"/>
    <cellStyle name="Calculation 9 5 3 5" xfId="10219"/>
    <cellStyle name="Calculation 9 5 4" xfId="3358"/>
    <cellStyle name="Calculation 9 5 4 2" xfId="16655"/>
    <cellStyle name="Calculation 9 5 4 2 2" xfId="31716"/>
    <cellStyle name="Calculation 9 5 4 3" xfId="16656"/>
    <cellStyle name="Calculation 9 5 4 3 2" xfId="31717"/>
    <cellStyle name="Calculation 9 5 4 4" xfId="25281"/>
    <cellStyle name="Calculation 9 5 4 5" xfId="10220"/>
    <cellStyle name="Calculation 9 5 5" xfId="16657"/>
    <cellStyle name="Calculation 9 5 5 2" xfId="31718"/>
    <cellStyle name="Calculation 9 5 6" xfId="16658"/>
    <cellStyle name="Calculation 9 5 6 2" xfId="31719"/>
    <cellStyle name="Calculation 9 5 7" xfId="25278"/>
    <cellStyle name="Calculation 9 5 8" xfId="10217"/>
    <cellStyle name="Calculation 9 6" xfId="3359"/>
    <cellStyle name="Calculation 9 6 2" xfId="7301"/>
    <cellStyle name="Calculation 9 6 2 2" xfId="16659"/>
    <cellStyle name="Calculation 9 6 2 2 2" xfId="31720"/>
    <cellStyle name="Calculation 9 6 2 3" xfId="28492"/>
    <cellStyle name="Calculation 9 6 2 4" xfId="13431"/>
    <cellStyle name="Calculation 9 6 3" xfId="16660"/>
    <cellStyle name="Calculation 9 6 3 2" xfId="31721"/>
    <cellStyle name="Calculation 9 6 4" xfId="16661"/>
    <cellStyle name="Calculation 9 6 4 2" xfId="31722"/>
    <cellStyle name="Calculation 9 6 5" xfId="25282"/>
    <cellStyle name="Calculation 9 6 6" xfId="10221"/>
    <cellStyle name="Calculation 9 7" xfId="7302"/>
    <cellStyle name="Calculation 9 7 2" xfId="7303"/>
    <cellStyle name="Calculation 9 7 2 2" xfId="16662"/>
    <cellStyle name="Calculation 9 7 2 2 2" xfId="31723"/>
    <cellStyle name="Calculation 9 7 2 3" xfId="28494"/>
    <cellStyle name="Calculation 9 7 2 4" xfId="13433"/>
    <cellStyle name="Calculation 9 7 3" xfId="16663"/>
    <cellStyle name="Calculation 9 7 3 2" xfId="31724"/>
    <cellStyle name="Calculation 9 7 4" xfId="28493"/>
    <cellStyle name="Calculation 9 7 5" xfId="13432"/>
    <cellStyle name="Calculation 9 8" xfId="7304"/>
    <cellStyle name="Calculation 9 8 2" xfId="16664"/>
    <cellStyle name="Calculation 9 8 2 2" xfId="31725"/>
    <cellStyle name="Calculation 9 8 3" xfId="28495"/>
    <cellStyle name="Calculation 9 8 4" xfId="13434"/>
    <cellStyle name="Calculation 9 9" xfId="7305"/>
    <cellStyle name="Calculation 9 9 2" xfId="16665"/>
    <cellStyle name="Calculation 9 9 2 2" xfId="31726"/>
    <cellStyle name="Calculation 9 9 3" xfId="28496"/>
    <cellStyle name="Calculation 9 9 4" xfId="13435"/>
    <cellStyle name="Calculation 9_Bidder C- TOTAL EURO Converted" xfId="1194"/>
    <cellStyle name="Check Cell 10" xfId="659"/>
    <cellStyle name="Check Cell 10 2" xfId="3360"/>
    <cellStyle name="Check Cell 10 3" xfId="3361"/>
    <cellStyle name="Check Cell 11" xfId="660"/>
    <cellStyle name="Check Cell 11 2" xfId="3362"/>
    <cellStyle name="Check Cell 11 3" xfId="3363"/>
    <cellStyle name="Check Cell 12" xfId="661"/>
    <cellStyle name="Check Cell 12 2" xfId="3364"/>
    <cellStyle name="Check Cell 12 3" xfId="3365"/>
    <cellStyle name="Check Cell 13" xfId="662"/>
    <cellStyle name="Check Cell 13 2" xfId="3366"/>
    <cellStyle name="Check Cell 13 3" xfId="3367"/>
    <cellStyle name="Check Cell 14" xfId="663"/>
    <cellStyle name="Check Cell 14 2" xfId="3368"/>
    <cellStyle name="Check Cell 14 3" xfId="3369"/>
    <cellStyle name="Check Cell 15" xfId="664"/>
    <cellStyle name="Check Cell 15 2" xfId="3370"/>
    <cellStyle name="Check Cell 15 3" xfId="3371"/>
    <cellStyle name="Check Cell 16" xfId="665"/>
    <cellStyle name="Check Cell 16 2" xfId="3372"/>
    <cellStyle name="Check Cell 16 3" xfId="3373"/>
    <cellStyle name="Check Cell 17" xfId="666"/>
    <cellStyle name="Check Cell 17 2" xfId="3374"/>
    <cellStyle name="Check Cell 17 3" xfId="3375"/>
    <cellStyle name="Check Cell 18" xfId="667"/>
    <cellStyle name="Check Cell 18 2" xfId="3376"/>
    <cellStyle name="Check Cell 18 3" xfId="3377"/>
    <cellStyle name="Check Cell 19" xfId="668"/>
    <cellStyle name="Check Cell 19 2" xfId="3378"/>
    <cellStyle name="Check Cell 19 3" xfId="3379"/>
    <cellStyle name="Check Cell 2" xfId="669"/>
    <cellStyle name="Check Cell 2 2" xfId="3380"/>
    <cellStyle name="Check Cell 2 3" xfId="3381"/>
    <cellStyle name="Check Cell 20" xfId="670"/>
    <cellStyle name="Check Cell 20 2" xfId="3382"/>
    <cellStyle name="Check Cell 20 3" xfId="3383"/>
    <cellStyle name="Check Cell 21" xfId="671"/>
    <cellStyle name="Check Cell 21 2" xfId="3384"/>
    <cellStyle name="Check Cell 21 3" xfId="3385"/>
    <cellStyle name="Check Cell 22" xfId="672"/>
    <cellStyle name="Check Cell 22 2" xfId="3386"/>
    <cellStyle name="Check Cell 22 3" xfId="3387"/>
    <cellStyle name="Check Cell 23" xfId="673"/>
    <cellStyle name="Check Cell 23 2" xfId="3388"/>
    <cellStyle name="Check Cell 23 3" xfId="3389"/>
    <cellStyle name="Check Cell 24" xfId="674"/>
    <cellStyle name="Check Cell 24 2" xfId="3390"/>
    <cellStyle name="Check Cell 24 3" xfId="3391"/>
    <cellStyle name="Check Cell 25" xfId="675"/>
    <cellStyle name="Check Cell 25 2" xfId="3392"/>
    <cellStyle name="Check Cell 25 3" xfId="3393"/>
    <cellStyle name="Check Cell 26" xfId="676"/>
    <cellStyle name="Check Cell 26 2" xfId="3394"/>
    <cellStyle name="Check Cell 26 3" xfId="3395"/>
    <cellStyle name="Check Cell 3" xfId="677"/>
    <cellStyle name="Check Cell 3 2" xfId="3396"/>
    <cellStyle name="Check Cell 3 3" xfId="3397"/>
    <cellStyle name="Check Cell 4" xfId="678"/>
    <cellStyle name="Check Cell 4 2" xfId="3398"/>
    <cellStyle name="Check Cell 4 3" xfId="3399"/>
    <cellStyle name="Check Cell 5" xfId="679"/>
    <cellStyle name="Check Cell 5 2" xfId="3400"/>
    <cellStyle name="Check Cell 5 3" xfId="3401"/>
    <cellStyle name="Check Cell 6" xfId="680"/>
    <cellStyle name="Check Cell 6 2" xfId="3402"/>
    <cellStyle name="Check Cell 6 3" xfId="3403"/>
    <cellStyle name="Check Cell 7" xfId="681"/>
    <cellStyle name="Check Cell 7 2" xfId="3404"/>
    <cellStyle name="Check Cell 7 3" xfId="3405"/>
    <cellStyle name="Check Cell 8" xfId="682"/>
    <cellStyle name="Check Cell 8 2" xfId="3406"/>
    <cellStyle name="Check Cell 8 3" xfId="3407"/>
    <cellStyle name="Check Cell 9" xfId="683"/>
    <cellStyle name="Check Cell 9 2" xfId="3408"/>
    <cellStyle name="Check Cell 9 3" xfId="3409"/>
    <cellStyle name="Comma" xfId="1" builtinId="3"/>
    <cellStyle name="Comma 10" xfId="7"/>
    <cellStyle name="Comma 2" xfId="684"/>
    <cellStyle name="Comma 2 2" xfId="685"/>
    <cellStyle name="Comma 2 2 2" xfId="3410"/>
    <cellStyle name="Comma 2 3" xfId="3411"/>
    <cellStyle name="Comma 2_Bidder C- TOTAL EURO Converted" xfId="1195"/>
    <cellStyle name="Comma 3" xfId="3412"/>
    <cellStyle name="Comma 4" xfId="3413"/>
    <cellStyle name="Comma 5" xfId="686"/>
    <cellStyle name="Comma 6" xfId="687"/>
    <cellStyle name="Comma 7" xfId="3414"/>
    <cellStyle name="Comma 8" xfId="3415"/>
    <cellStyle name="Comma 9" xfId="39339"/>
    <cellStyle name="Currency" xfId="4" builtinId="4"/>
    <cellStyle name="Currency [0] 2" xfId="8"/>
    <cellStyle name="Currency 10" xfId="3416"/>
    <cellStyle name="Currency 11" xfId="3417"/>
    <cellStyle name="Currency 12" xfId="16666"/>
    <cellStyle name="Currency 13" xfId="16667"/>
    <cellStyle name="Currency 14" xfId="16668"/>
    <cellStyle name="Currency 15" xfId="39336"/>
    <cellStyle name="Currency 16" xfId="39342"/>
    <cellStyle name="Currency 17" xfId="39343"/>
    <cellStyle name="Currency 2" xfId="6"/>
    <cellStyle name="Currency 2 2" xfId="1196"/>
    <cellStyle name="Currency 2 3" xfId="688"/>
    <cellStyle name="Currency 2_Bidder C- TOTAL EURO Converted" xfId="1197"/>
    <cellStyle name="Currency 3" xfId="689"/>
    <cellStyle name="Currency 3 2" xfId="1198"/>
    <cellStyle name="Currency 3_Bidder C- TOTAL EURO Converted" xfId="1199"/>
    <cellStyle name="Currency 4" xfId="690"/>
    <cellStyle name="Currency 5" xfId="691"/>
    <cellStyle name="Currency 6" xfId="3418"/>
    <cellStyle name="Currency 6 2" xfId="3419"/>
    <cellStyle name="Currency 7" xfId="3420"/>
    <cellStyle name="Currency 8" xfId="3421"/>
    <cellStyle name="Currency 9" xfId="3422"/>
    <cellStyle name="Euro" xfId="3423"/>
    <cellStyle name="Explanatory Text 10" xfId="692"/>
    <cellStyle name="Explanatory Text 10 2" xfId="3424"/>
    <cellStyle name="Explanatory Text 10 3" xfId="3425"/>
    <cellStyle name="Explanatory Text 11" xfId="693"/>
    <cellStyle name="Explanatory Text 11 2" xfId="3426"/>
    <cellStyle name="Explanatory Text 11 3" xfId="3427"/>
    <cellStyle name="Explanatory Text 12" xfId="694"/>
    <cellStyle name="Explanatory Text 12 2" xfId="3428"/>
    <cellStyle name="Explanatory Text 12 3" xfId="3429"/>
    <cellStyle name="Explanatory Text 13" xfId="695"/>
    <cellStyle name="Explanatory Text 13 2" xfId="3430"/>
    <cellStyle name="Explanatory Text 13 3" xfId="3431"/>
    <cellStyle name="Explanatory Text 14" xfId="696"/>
    <cellStyle name="Explanatory Text 14 2" xfId="3432"/>
    <cellStyle name="Explanatory Text 14 3" xfId="3433"/>
    <cellStyle name="Explanatory Text 15" xfId="697"/>
    <cellStyle name="Explanatory Text 15 2" xfId="3434"/>
    <cellStyle name="Explanatory Text 15 3" xfId="3435"/>
    <cellStyle name="Explanatory Text 16" xfId="698"/>
    <cellStyle name="Explanatory Text 16 2" xfId="3436"/>
    <cellStyle name="Explanatory Text 16 3" xfId="3437"/>
    <cellStyle name="Explanatory Text 17" xfId="699"/>
    <cellStyle name="Explanatory Text 17 2" xfId="3438"/>
    <cellStyle name="Explanatory Text 17 3" xfId="3439"/>
    <cellStyle name="Explanatory Text 18" xfId="700"/>
    <cellStyle name="Explanatory Text 18 2" xfId="3440"/>
    <cellStyle name="Explanatory Text 18 3" xfId="3441"/>
    <cellStyle name="Explanatory Text 19" xfId="701"/>
    <cellStyle name="Explanatory Text 19 2" xfId="3442"/>
    <cellStyle name="Explanatory Text 19 3" xfId="3443"/>
    <cellStyle name="Explanatory Text 2" xfId="702"/>
    <cellStyle name="Explanatory Text 2 2" xfId="3444"/>
    <cellStyle name="Explanatory Text 2 3" xfId="3445"/>
    <cellStyle name="Explanatory Text 20" xfId="703"/>
    <cellStyle name="Explanatory Text 20 2" xfId="3446"/>
    <cellStyle name="Explanatory Text 20 3" xfId="3447"/>
    <cellStyle name="Explanatory Text 21" xfId="704"/>
    <cellStyle name="Explanatory Text 21 2" xfId="3448"/>
    <cellStyle name="Explanatory Text 21 3" xfId="3449"/>
    <cellStyle name="Explanatory Text 22" xfId="705"/>
    <cellStyle name="Explanatory Text 22 2" xfId="3450"/>
    <cellStyle name="Explanatory Text 22 3" xfId="3451"/>
    <cellStyle name="Explanatory Text 23" xfId="706"/>
    <cellStyle name="Explanatory Text 23 2" xfId="3452"/>
    <cellStyle name="Explanatory Text 23 3" xfId="3453"/>
    <cellStyle name="Explanatory Text 24" xfId="707"/>
    <cellStyle name="Explanatory Text 24 2" xfId="3454"/>
    <cellStyle name="Explanatory Text 24 3" xfId="3455"/>
    <cellStyle name="Explanatory Text 25" xfId="708"/>
    <cellStyle name="Explanatory Text 25 2" xfId="3456"/>
    <cellStyle name="Explanatory Text 25 3" xfId="3457"/>
    <cellStyle name="Explanatory Text 26" xfId="709"/>
    <cellStyle name="Explanatory Text 26 2" xfId="3458"/>
    <cellStyle name="Explanatory Text 26 3" xfId="3459"/>
    <cellStyle name="Explanatory Text 3" xfId="710"/>
    <cellStyle name="Explanatory Text 3 2" xfId="3460"/>
    <cellStyle name="Explanatory Text 3 3" xfId="3461"/>
    <cellStyle name="Explanatory Text 4" xfId="711"/>
    <cellStyle name="Explanatory Text 4 2" xfId="3462"/>
    <cellStyle name="Explanatory Text 4 3" xfId="3463"/>
    <cellStyle name="Explanatory Text 5" xfId="712"/>
    <cellStyle name="Explanatory Text 5 2" xfId="3464"/>
    <cellStyle name="Explanatory Text 5 3" xfId="3465"/>
    <cellStyle name="Explanatory Text 6" xfId="713"/>
    <cellStyle name="Explanatory Text 6 2" xfId="3466"/>
    <cellStyle name="Explanatory Text 6 3" xfId="3467"/>
    <cellStyle name="Explanatory Text 7" xfId="714"/>
    <cellStyle name="Explanatory Text 7 2" xfId="3468"/>
    <cellStyle name="Explanatory Text 7 3" xfId="3469"/>
    <cellStyle name="Explanatory Text 8" xfId="715"/>
    <cellStyle name="Explanatory Text 8 2" xfId="3470"/>
    <cellStyle name="Explanatory Text 8 3" xfId="3471"/>
    <cellStyle name="Explanatory Text 9" xfId="716"/>
    <cellStyle name="Explanatory Text 9 2" xfId="3472"/>
    <cellStyle name="Explanatory Text 9 3" xfId="3473"/>
    <cellStyle name="genBOE" xfId="3474"/>
    <cellStyle name="Good 10" xfId="717"/>
    <cellStyle name="Good 10 2" xfId="3475"/>
    <cellStyle name="Good 10 3" xfId="3476"/>
    <cellStyle name="Good 11" xfId="718"/>
    <cellStyle name="Good 11 2" xfId="3477"/>
    <cellStyle name="Good 11 3" xfId="3478"/>
    <cellStyle name="Good 12" xfId="719"/>
    <cellStyle name="Good 12 2" xfId="3479"/>
    <cellStyle name="Good 12 3" xfId="3480"/>
    <cellStyle name="Good 13" xfId="720"/>
    <cellStyle name="Good 13 2" xfId="3481"/>
    <cellStyle name="Good 13 3" xfId="3482"/>
    <cellStyle name="Good 14" xfId="721"/>
    <cellStyle name="Good 14 2" xfId="3483"/>
    <cellStyle name="Good 14 3" xfId="3484"/>
    <cellStyle name="Good 15" xfId="722"/>
    <cellStyle name="Good 15 2" xfId="3485"/>
    <cellStyle name="Good 15 3" xfId="3486"/>
    <cellStyle name="Good 16" xfId="723"/>
    <cellStyle name="Good 16 2" xfId="3487"/>
    <cellStyle name="Good 16 3" xfId="3488"/>
    <cellStyle name="Good 17" xfId="724"/>
    <cellStyle name="Good 17 2" xfId="3489"/>
    <cellStyle name="Good 17 3" xfId="3490"/>
    <cellStyle name="Good 18" xfId="725"/>
    <cellStyle name="Good 18 2" xfId="3491"/>
    <cellStyle name="Good 18 3" xfId="3492"/>
    <cellStyle name="Good 19" xfId="726"/>
    <cellStyle name="Good 19 2" xfId="3493"/>
    <cellStyle name="Good 19 3" xfId="3494"/>
    <cellStyle name="Good 2" xfId="727"/>
    <cellStyle name="Good 2 2" xfId="3495"/>
    <cellStyle name="Good 2 3" xfId="3496"/>
    <cellStyle name="Good 20" xfId="728"/>
    <cellStyle name="Good 20 2" xfId="3497"/>
    <cellStyle name="Good 20 3" xfId="3498"/>
    <cellStyle name="Good 21" xfId="729"/>
    <cellStyle name="Good 21 2" xfId="3499"/>
    <cellStyle name="Good 21 3" xfId="3500"/>
    <cellStyle name="Good 22" xfId="730"/>
    <cellStyle name="Good 22 2" xfId="3501"/>
    <cellStyle name="Good 22 3" xfId="3502"/>
    <cellStyle name="Good 23" xfId="731"/>
    <cellStyle name="Good 23 2" xfId="3503"/>
    <cellStyle name="Good 23 3" xfId="3504"/>
    <cellStyle name="Good 24" xfId="732"/>
    <cellStyle name="Good 24 2" xfId="3505"/>
    <cellStyle name="Good 24 3" xfId="3506"/>
    <cellStyle name="Good 25" xfId="733"/>
    <cellStyle name="Good 25 2" xfId="3507"/>
    <cellStyle name="Good 25 3" xfId="3508"/>
    <cellStyle name="Good 26" xfId="734"/>
    <cellStyle name="Good 26 2" xfId="3509"/>
    <cellStyle name="Good 26 3" xfId="3510"/>
    <cellStyle name="Good 3" xfId="735"/>
    <cellStyle name="Good 3 2" xfId="3511"/>
    <cellStyle name="Good 3 3" xfId="3512"/>
    <cellStyle name="Good 4" xfId="736"/>
    <cellStyle name="Good 4 2" xfId="3513"/>
    <cellStyle name="Good 4 3" xfId="3514"/>
    <cellStyle name="Good 5" xfId="737"/>
    <cellStyle name="Good 5 2" xfId="3515"/>
    <cellStyle name="Good 5 3" xfId="3516"/>
    <cellStyle name="Good 6" xfId="738"/>
    <cellStyle name="Good 6 2" xfId="3517"/>
    <cellStyle name="Good 6 3" xfId="3518"/>
    <cellStyle name="Good 7" xfId="739"/>
    <cellStyle name="Good 7 2" xfId="3519"/>
    <cellStyle name="Good 7 3" xfId="3520"/>
    <cellStyle name="Good 8" xfId="740"/>
    <cellStyle name="Good 8 2" xfId="3521"/>
    <cellStyle name="Good 8 3" xfId="3522"/>
    <cellStyle name="Good 9" xfId="741"/>
    <cellStyle name="Good 9 2" xfId="3523"/>
    <cellStyle name="Good 9 3" xfId="3524"/>
    <cellStyle name="Header" xfId="742"/>
    <cellStyle name="Header 2" xfId="3525"/>
    <cellStyle name="Header 3" xfId="3526"/>
    <cellStyle name="Header Pricelist" xfId="743"/>
    <cellStyle name="Header Pricelist 2" xfId="3527"/>
    <cellStyle name="Header Pricelist 3" xfId="3528"/>
    <cellStyle name="Heading 1 10" xfId="744"/>
    <cellStyle name="Heading 1 10 2" xfId="3529"/>
    <cellStyle name="Heading 1 10 3" xfId="3530"/>
    <cellStyle name="Heading 1 11" xfId="745"/>
    <cellStyle name="Heading 1 11 2" xfId="3531"/>
    <cellStyle name="Heading 1 11 3" xfId="3532"/>
    <cellStyle name="Heading 1 12" xfId="746"/>
    <cellStyle name="Heading 1 12 2" xfId="3533"/>
    <cellStyle name="Heading 1 12 3" xfId="3534"/>
    <cellStyle name="Heading 1 13" xfId="747"/>
    <cellStyle name="Heading 1 13 2" xfId="3535"/>
    <cellStyle name="Heading 1 13 3" xfId="3536"/>
    <cellStyle name="Heading 1 14" xfId="748"/>
    <cellStyle name="Heading 1 14 2" xfId="3537"/>
    <cellStyle name="Heading 1 14 3" xfId="3538"/>
    <cellStyle name="Heading 1 15" xfId="749"/>
    <cellStyle name="Heading 1 15 2" xfId="3539"/>
    <cellStyle name="Heading 1 15 3" xfId="3540"/>
    <cellStyle name="Heading 1 16" xfId="750"/>
    <cellStyle name="Heading 1 16 2" xfId="3541"/>
    <cellStyle name="Heading 1 16 3" xfId="3542"/>
    <cellStyle name="Heading 1 17" xfId="751"/>
    <cellStyle name="Heading 1 17 2" xfId="3543"/>
    <cellStyle name="Heading 1 17 3" xfId="3544"/>
    <cellStyle name="Heading 1 18" xfId="752"/>
    <cellStyle name="Heading 1 18 2" xfId="3545"/>
    <cellStyle name="Heading 1 18 3" xfId="3546"/>
    <cellStyle name="Heading 1 19" xfId="753"/>
    <cellStyle name="Heading 1 19 2" xfId="3547"/>
    <cellStyle name="Heading 1 19 3" xfId="3548"/>
    <cellStyle name="Heading 1 2" xfId="754"/>
    <cellStyle name="Heading 1 2 2" xfId="3549"/>
    <cellStyle name="Heading 1 2 3" xfId="3550"/>
    <cellStyle name="Heading 1 20" xfId="755"/>
    <cellStyle name="Heading 1 20 2" xfId="3551"/>
    <cellStyle name="Heading 1 20 3" xfId="3552"/>
    <cellStyle name="Heading 1 21" xfId="756"/>
    <cellStyle name="Heading 1 21 2" xfId="3553"/>
    <cellStyle name="Heading 1 21 3" xfId="3554"/>
    <cellStyle name="Heading 1 22" xfId="757"/>
    <cellStyle name="Heading 1 22 2" xfId="3555"/>
    <cellStyle name="Heading 1 22 3" xfId="3556"/>
    <cellStyle name="Heading 1 23" xfId="758"/>
    <cellStyle name="Heading 1 23 2" xfId="3557"/>
    <cellStyle name="Heading 1 23 3" xfId="3558"/>
    <cellStyle name="Heading 1 24" xfId="759"/>
    <cellStyle name="Heading 1 24 2" xfId="3559"/>
    <cellStyle name="Heading 1 24 3" xfId="3560"/>
    <cellStyle name="Heading 1 25" xfId="760"/>
    <cellStyle name="Heading 1 25 2" xfId="3561"/>
    <cellStyle name="Heading 1 25 3" xfId="3562"/>
    <cellStyle name="Heading 1 26" xfId="761"/>
    <cellStyle name="Heading 1 26 2" xfId="3563"/>
    <cellStyle name="Heading 1 26 3" xfId="3564"/>
    <cellStyle name="Heading 1 3" xfId="762"/>
    <cellStyle name="Heading 1 3 2" xfId="3565"/>
    <cellStyle name="Heading 1 3 3" xfId="3566"/>
    <cellStyle name="Heading 1 4" xfId="763"/>
    <cellStyle name="Heading 1 4 2" xfId="3567"/>
    <cellStyle name="Heading 1 4 3" xfId="3568"/>
    <cellStyle name="Heading 1 5" xfId="764"/>
    <cellStyle name="Heading 1 5 2" xfId="3569"/>
    <cellStyle name="Heading 1 5 3" xfId="3570"/>
    <cellStyle name="Heading 1 6" xfId="765"/>
    <cellStyle name="Heading 1 6 2" xfId="3571"/>
    <cellStyle name="Heading 1 6 3" xfId="3572"/>
    <cellStyle name="Heading 1 7" xfId="766"/>
    <cellStyle name="Heading 1 7 2" xfId="3573"/>
    <cellStyle name="Heading 1 7 3" xfId="3574"/>
    <cellStyle name="Heading 1 8" xfId="767"/>
    <cellStyle name="Heading 1 8 2" xfId="3575"/>
    <cellStyle name="Heading 1 8 3" xfId="3576"/>
    <cellStyle name="Heading 1 9" xfId="768"/>
    <cellStyle name="Heading 1 9 2" xfId="3577"/>
    <cellStyle name="Heading 1 9 3" xfId="3578"/>
    <cellStyle name="Heading 2 10" xfId="769"/>
    <cellStyle name="Heading 2 10 2" xfId="3579"/>
    <cellStyle name="Heading 2 10 3" xfId="3580"/>
    <cellStyle name="Heading 2 11" xfId="770"/>
    <cellStyle name="Heading 2 11 2" xfId="3581"/>
    <cellStyle name="Heading 2 11 3" xfId="3582"/>
    <cellStyle name="Heading 2 12" xfId="771"/>
    <cellStyle name="Heading 2 12 2" xfId="3583"/>
    <cellStyle name="Heading 2 12 3" xfId="3584"/>
    <cellStyle name="Heading 2 13" xfId="772"/>
    <cellStyle name="Heading 2 13 2" xfId="3585"/>
    <cellStyle name="Heading 2 13 3" xfId="3586"/>
    <cellStyle name="Heading 2 14" xfId="773"/>
    <cellStyle name="Heading 2 14 2" xfId="3587"/>
    <cellStyle name="Heading 2 14 3" xfId="3588"/>
    <cellStyle name="Heading 2 15" xfId="774"/>
    <cellStyle name="Heading 2 15 2" xfId="3589"/>
    <cellStyle name="Heading 2 15 3" xfId="3590"/>
    <cellStyle name="Heading 2 16" xfId="775"/>
    <cellStyle name="Heading 2 16 2" xfId="3591"/>
    <cellStyle name="Heading 2 16 3" xfId="3592"/>
    <cellStyle name="Heading 2 17" xfId="776"/>
    <cellStyle name="Heading 2 17 2" xfId="3593"/>
    <cellStyle name="Heading 2 17 3" xfId="3594"/>
    <cellStyle name="Heading 2 18" xfId="777"/>
    <cellStyle name="Heading 2 18 2" xfId="3595"/>
    <cellStyle name="Heading 2 18 3" xfId="3596"/>
    <cellStyle name="Heading 2 19" xfId="778"/>
    <cellStyle name="Heading 2 19 2" xfId="3597"/>
    <cellStyle name="Heading 2 19 3" xfId="3598"/>
    <cellStyle name="Heading 2 2" xfId="779"/>
    <cellStyle name="Heading 2 2 2" xfId="3599"/>
    <cellStyle name="Heading 2 2 3" xfId="3600"/>
    <cellStyle name="Heading 2 20" xfId="780"/>
    <cellStyle name="Heading 2 20 2" xfId="3601"/>
    <cellStyle name="Heading 2 20 3" xfId="3602"/>
    <cellStyle name="Heading 2 21" xfId="781"/>
    <cellStyle name="Heading 2 21 2" xfId="3603"/>
    <cellStyle name="Heading 2 21 3" xfId="3604"/>
    <cellStyle name="Heading 2 22" xfId="782"/>
    <cellStyle name="Heading 2 22 2" xfId="3605"/>
    <cellStyle name="Heading 2 22 3" xfId="3606"/>
    <cellStyle name="Heading 2 23" xfId="783"/>
    <cellStyle name="Heading 2 23 2" xfId="3607"/>
    <cellStyle name="Heading 2 23 3" xfId="3608"/>
    <cellStyle name="Heading 2 24" xfId="784"/>
    <cellStyle name="Heading 2 24 2" xfId="3609"/>
    <cellStyle name="Heading 2 24 3" xfId="3610"/>
    <cellStyle name="Heading 2 25" xfId="785"/>
    <cellStyle name="Heading 2 25 2" xfId="3611"/>
    <cellStyle name="Heading 2 25 3" xfId="3612"/>
    <cellStyle name="Heading 2 26" xfId="786"/>
    <cellStyle name="Heading 2 26 2" xfId="3613"/>
    <cellStyle name="Heading 2 26 3" xfId="3614"/>
    <cellStyle name="Heading 2 3" xfId="787"/>
    <cellStyle name="Heading 2 3 2" xfId="3615"/>
    <cellStyle name="Heading 2 3 3" xfId="3616"/>
    <cellStyle name="Heading 2 4" xfId="788"/>
    <cellStyle name="Heading 2 4 2" xfId="3617"/>
    <cellStyle name="Heading 2 4 3" xfId="3618"/>
    <cellStyle name="Heading 2 5" xfId="789"/>
    <cellStyle name="Heading 2 5 2" xfId="3619"/>
    <cellStyle name="Heading 2 5 3" xfId="3620"/>
    <cellStyle name="Heading 2 6" xfId="790"/>
    <cellStyle name="Heading 2 6 2" xfId="3621"/>
    <cellStyle name="Heading 2 6 3" xfId="3622"/>
    <cellStyle name="Heading 2 7" xfId="791"/>
    <cellStyle name="Heading 2 7 2" xfId="3623"/>
    <cellStyle name="Heading 2 7 3" xfId="3624"/>
    <cellStyle name="Heading 2 8" xfId="792"/>
    <cellStyle name="Heading 2 8 2" xfId="3625"/>
    <cellStyle name="Heading 2 8 3" xfId="3626"/>
    <cellStyle name="Heading 2 9" xfId="793"/>
    <cellStyle name="Heading 2 9 2" xfId="3627"/>
    <cellStyle name="Heading 2 9 3" xfId="3628"/>
    <cellStyle name="Heading 3 10" xfId="794"/>
    <cellStyle name="Heading 3 10 2" xfId="3629"/>
    <cellStyle name="Heading 3 10 2 2" xfId="16669"/>
    <cellStyle name="Heading 3 10 2 2 2" xfId="31727"/>
    <cellStyle name="Heading 3 10 2 3" xfId="16670"/>
    <cellStyle name="Heading 3 10 2 3 2" xfId="31728"/>
    <cellStyle name="Heading 3 10 2 4" xfId="25283"/>
    <cellStyle name="Heading 3 10 2 5" xfId="10222"/>
    <cellStyle name="Heading 3 10 3" xfId="3630"/>
    <cellStyle name="Heading 3 10 3 2" xfId="16671"/>
    <cellStyle name="Heading 3 10 3 2 2" xfId="31729"/>
    <cellStyle name="Heading 3 10 3 3" xfId="16672"/>
    <cellStyle name="Heading 3 10 3 3 2" xfId="31730"/>
    <cellStyle name="Heading 3 10 3 4" xfId="25284"/>
    <cellStyle name="Heading 3 10 3 5" xfId="10223"/>
    <cellStyle name="Heading 3 10 4" xfId="16673"/>
    <cellStyle name="Heading 3 10 4 2" xfId="31731"/>
    <cellStyle name="Heading 3 10 5" xfId="16674"/>
    <cellStyle name="Heading 3 10 5 2" xfId="31732"/>
    <cellStyle name="Heading 3 10 6" xfId="24324"/>
    <cellStyle name="Heading 3 10 7" xfId="9263"/>
    <cellStyle name="Heading 3 11" xfId="795"/>
    <cellStyle name="Heading 3 11 2" xfId="3631"/>
    <cellStyle name="Heading 3 11 2 2" xfId="16675"/>
    <cellStyle name="Heading 3 11 2 2 2" xfId="31733"/>
    <cellStyle name="Heading 3 11 2 3" xfId="16676"/>
    <cellStyle name="Heading 3 11 2 3 2" xfId="31734"/>
    <cellStyle name="Heading 3 11 2 4" xfId="25285"/>
    <cellStyle name="Heading 3 11 2 5" xfId="10224"/>
    <cellStyle name="Heading 3 11 3" xfId="3632"/>
    <cellStyle name="Heading 3 11 3 2" xfId="16677"/>
    <cellStyle name="Heading 3 11 3 2 2" xfId="31735"/>
    <cellStyle name="Heading 3 11 3 3" xfId="16678"/>
    <cellStyle name="Heading 3 11 3 3 2" xfId="31736"/>
    <cellStyle name="Heading 3 11 3 4" xfId="25286"/>
    <cellStyle name="Heading 3 11 3 5" xfId="10225"/>
    <cellStyle name="Heading 3 11 4" xfId="16679"/>
    <cellStyle name="Heading 3 11 4 2" xfId="31737"/>
    <cellStyle name="Heading 3 11 5" xfId="16680"/>
    <cellStyle name="Heading 3 11 5 2" xfId="31738"/>
    <cellStyle name="Heading 3 11 6" xfId="24325"/>
    <cellStyle name="Heading 3 11 7" xfId="9264"/>
    <cellStyle name="Heading 3 12" xfId="796"/>
    <cellStyle name="Heading 3 12 2" xfId="3633"/>
    <cellStyle name="Heading 3 12 2 2" xfId="16681"/>
    <cellStyle name="Heading 3 12 2 2 2" xfId="31739"/>
    <cellStyle name="Heading 3 12 2 3" xfId="16682"/>
    <cellStyle name="Heading 3 12 2 3 2" xfId="31740"/>
    <cellStyle name="Heading 3 12 2 4" xfId="25287"/>
    <cellStyle name="Heading 3 12 2 5" xfId="10226"/>
    <cellStyle name="Heading 3 12 3" xfId="3634"/>
    <cellStyle name="Heading 3 12 3 2" xfId="16683"/>
    <cellStyle name="Heading 3 12 3 2 2" xfId="31741"/>
    <cellStyle name="Heading 3 12 3 3" xfId="16684"/>
    <cellStyle name="Heading 3 12 3 3 2" xfId="31742"/>
    <cellStyle name="Heading 3 12 3 4" xfId="25288"/>
    <cellStyle name="Heading 3 12 3 5" xfId="10227"/>
    <cellStyle name="Heading 3 12 4" xfId="16685"/>
    <cellStyle name="Heading 3 12 4 2" xfId="31743"/>
    <cellStyle name="Heading 3 12 5" xfId="16686"/>
    <cellStyle name="Heading 3 12 5 2" xfId="31744"/>
    <cellStyle name="Heading 3 12 6" xfId="24326"/>
    <cellStyle name="Heading 3 12 7" xfId="9265"/>
    <cellStyle name="Heading 3 13" xfId="797"/>
    <cellStyle name="Heading 3 13 2" xfId="3635"/>
    <cellStyle name="Heading 3 13 2 2" xfId="16687"/>
    <cellStyle name="Heading 3 13 2 2 2" xfId="31745"/>
    <cellStyle name="Heading 3 13 2 3" xfId="16688"/>
    <cellStyle name="Heading 3 13 2 3 2" xfId="31746"/>
    <cellStyle name="Heading 3 13 2 4" xfId="25289"/>
    <cellStyle name="Heading 3 13 2 5" xfId="10228"/>
    <cellStyle name="Heading 3 13 3" xfId="3636"/>
    <cellStyle name="Heading 3 13 3 2" xfId="16689"/>
    <cellStyle name="Heading 3 13 3 2 2" xfId="31747"/>
    <cellStyle name="Heading 3 13 3 3" xfId="16690"/>
    <cellStyle name="Heading 3 13 3 3 2" xfId="31748"/>
    <cellStyle name="Heading 3 13 3 4" xfId="25290"/>
    <cellStyle name="Heading 3 13 3 5" xfId="10229"/>
    <cellStyle name="Heading 3 13 4" xfId="16691"/>
    <cellStyle name="Heading 3 13 4 2" xfId="31749"/>
    <cellStyle name="Heading 3 13 5" xfId="16692"/>
    <cellStyle name="Heading 3 13 5 2" xfId="31750"/>
    <cellStyle name="Heading 3 13 6" xfId="24327"/>
    <cellStyle name="Heading 3 13 7" xfId="9266"/>
    <cellStyle name="Heading 3 14" xfId="798"/>
    <cellStyle name="Heading 3 14 2" xfId="3637"/>
    <cellStyle name="Heading 3 14 2 2" xfId="16693"/>
    <cellStyle name="Heading 3 14 2 2 2" xfId="31751"/>
    <cellStyle name="Heading 3 14 2 3" xfId="16694"/>
    <cellStyle name="Heading 3 14 2 3 2" xfId="31752"/>
    <cellStyle name="Heading 3 14 2 4" xfId="25291"/>
    <cellStyle name="Heading 3 14 2 5" xfId="10230"/>
    <cellStyle name="Heading 3 14 3" xfId="3638"/>
    <cellStyle name="Heading 3 14 3 2" xfId="16695"/>
    <cellStyle name="Heading 3 14 3 2 2" xfId="31753"/>
    <cellStyle name="Heading 3 14 3 3" xfId="16696"/>
    <cellStyle name="Heading 3 14 3 3 2" xfId="31754"/>
    <cellStyle name="Heading 3 14 3 4" xfId="25292"/>
    <cellStyle name="Heading 3 14 3 5" xfId="10231"/>
    <cellStyle name="Heading 3 14 4" xfId="16697"/>
    <cellStyle name="Heading 3 14 4 2" xfId="31755"/>
    <cellStyle name="Heading 3 14 5" xfId="16698"/>
    <cellStyle name="Heading 3 14 5 2" xfId="31756"/>
    <cellStyle name="Heading 3 14 6" xfId="24328"/>
    <cellStyle name="Heading 3 14 7" xfId="9267"/>
    <cellStyle name="Heading 3 15" xfId="799"/>
    <cellStyle name="Heading 3 15 2" xfId="3639"/>
    <cellStyle name="Heading 3 15 2 2" xfId="16699"/>
    <cellStyle name="Heading 3 15 2 2 2" xfId="31757"/>
    <cellStyle name="Heading 3 15 2 3" xfId="16700"/>
    <cellStyle name="Heading 3 15 2 3 2" xfId="31758"/>
    <cellStyle name="Heading 3 15 2 4" xfId="25293"/>
    <cellStyle name="Heading 3 15 2 5" xfId="10232"/>
    <cellStyle name="Heading 3 15 3" xfId="3640"/>
    <cellStyle name="Heading 3 15 3 2" xfId="16701"/>
    <cellStyle name="Heading 3 15 3 2 2" xfId="31759"/>
    <cellStyle name="Heading 3 15 3 3" xfId="16702"/>
    <cellStyle name="Heading 3 15 3 3 2" xfId="31760"/>
    <cellStyle name="Heading 3 15 3 4" xfId="25294"/>
    <cellStyle name="Heading 3 15 3 5" xfId="10233"/>
    <cellStyle name="Heading 3 15 4" xfId="16703"/>
    <cellStyle name="Heading 3 15 4 2" xfId="31761"/>
    <cellStyle name="Heading 3 15 5" xfId="16704"/>
    <cellStyle name="Heading 3 15 5 2" xfId="31762"/>
    <cellStyle name="Heading 3 15 6" xfId="24329"/>
    <cellStyle name="Heading 3 15 7" xfId="9268"/>
    <cellStyle name="Heading 3 16" xfId="800"/>
    <cellStyle name="Heading 3 16 2" xfId="3641"/>
    <cellStyle name="Heading 3 16 2 2" xfId="16705"/>
    <cellStyle name="Heading 3 16 2 2 2" xfId="31763"/>
    <cellStyle name="Heading 3 16 2 3" xfId="16706"/>
    <cellStyle name="Heading 3 16 2 3 2" xfId="31764"/>
    <cellStyle name="Heading 3 16 2 4" xfId="25295"/>
    <cellStyle name="Heading 3 16 2 5" xfId="10234"/>
    <cellStyle name="Heading 3 16 3" xfId="3642"/>
    <cellStyle name="Heading 3 16 3 2" xfId="16707"/>
    <cellStyle name="Heading 3 16 3 2 2" xfId="31765"/>
    <cellStyle name="Heading 3 16 3 3" xfId="16708"/>
    <cellStyle name="Heading 3 16 3 3 2" xfId="31766"/>
    <cellStyle name="Heading 3 16 3 4" xfId="25296"/>
    <cellStyle name="Heading 3 16 3 5" xfId="10235"/>
    <cellStyle name="Heading 3 16 4" xfId="16709"/>
    <cellStyle name="Heading 3 16 4 2" xfId="31767"/>
    <cellStyle name="Heading 3 16 5" xfId="16710"/>
    <cellStyle name="Heading 3 16 5 2" xfId="31768"/>
    <cellStyle name="Heading 3 16 6" xfId="24330"/>
    <cellStyle name="Heading 3 16 7" xfId="9269"/>
    <cellStyle name="Heading 3 17" xfId="801"/>
    <cellStyle name="Heading 3 17 2" xfId="3643"/>
    <cellStyle name="Heading 3 17 2 2" xfId="16711"/>
    <cellStyle name="Heading 3 17 2 2 2" xfId="31769"/>
    <cellStyle name="Heading 3 17 2 3" xfId="16712"/>
    <cellStyle name="Heading 3 17 2 3 2" xfId="31770"/>
    <cellStyle name="Heading 3 17 2 4" xfId="25297"/>
    <cellStyle name="Heading 3 17 2 5" xfId="10236"/>
    <cellStyle name="Heading 3 17 3" xfId="3644"/>
    <cellStyle name="Heading 3 17 3 2" xfId="16713"/>
    <cellStyle name="Heading 3 17 3 2 2" xfId="31771"/>
    <cellStyle name="Heading 3 17 3 3" xfId="16714"/>
    <cellStyle name="Heading 3 17 3 3 2" xfId="31772"/>
    <cellStyle name="Heading 3 17 3 4" xfId="25298"/>
    <cellStyle name="Heading 3 17 3 5" xfId="10237"/>
    <cellStyle name="Heading 3 17 4" xfId="16715"/>
    <cellStyle name="Heading 3 17 4 2" xfId="31773"/>
    <cellStyle name="Heading 3 17 5" xfId="16716"/>
    <cellStyle name="Heading 3 17 5 2" xfId="31774"/>
    <cellStyle name="Heading 3 17 6" xfId="24331"/>
    <cellStyle name="Heading 3 17 7" xfId="9270"/>
    <cellStyle name="Heading 3 18" xfId="802"/>
    <cellStyle name="Heading 3 18 2" xfId="3645"/>
    <cellStyle name="Heading 3 18 2 2" xfId="16717"/>
    <cellStyle name="Heading 3 18 2 2 2" xfId="31775"/>
    <cellStyle name="Heading 3 18 2 3" xfId="16718"/>
    <cellStyle name="Heading 3 18 2 3 2" xfId="31776"/>
    <cellStyle name="Heading 3 18 2 4" xfId="25299"/>
    <cellStyle name="Heading 3 18 2 5" xfId="10238"/>
    <cellStyle name="Heading 3 18 3" xfId="3646"/>
    <cellStyle name="Heading 3 18 3 2" xfId="16719"/>
    <cellStyle name="Heading 3 18 3 2 2" xfId="31777"/>
    <cellStyle name="Heading 3 18 3 3" xfId="16720"/>
    <cellStyle name="Heading 3 18 3 3 2" xfId="31778"/>
    <cellStyle name="Heading 3 18 3 4" xfId="25300"/>
    <cellStyle name="Heading 3 18 3 5" xfId="10239"/>
    <cellStyle name="Heading 3 18 4" xfId="16721"/>
    <cellStyle name="Heading 3 18 4 2" xfId="31779"/>
    <cellStyle name="Heading 3 18 5" xfId="16722"/>
    <cellStyle name="Heading 3 18 5 2" xfId="31780"/>
    <cellStyle name="Heading 3 18 6" xfId="24332"/>
    <cellStyle name="Heading 3 18 7" xfId="9271"/>
    <cellStyle name="Heading 3 19" xfId="803"/>
    <cellStyle name="Heading 3 19 2" xfId="3647"/>
    <cellStyle name="Heading 3 19 2 2" xfId="16723"/>
    <cellStyle name="Heading 3 19 2 2 2" xfId="31781"/>
    <cellStyle name="Heading 3 19 2 3" xfId="16724"/>
    <cellStyle name="Heading 3 19 2 3 2" xfId="31782"/>
    <cellStyle name="Heading 3 19 2 4" xfId="25301"/>
    <cellStyle name="Heading 3 19 2 5" xfId="10240"/>
    <cellStyle name="Heading 3 19 3" xfId="3648"/>
    <cellStyle name="Heading 3 19 3 2" xfId="16725"/>
    <cellStyle name="Heading 3 19 3 2 2" xfId="31783"/>
    <cellStyle name="Heading 3 19 3 3" xfId="16726"/>
    <cellStyle name="Heading 3 19 3 3 2" xfId="31784"/>
    <cellStyle name="Heading 3 19 3 4" xfId="25302"/>
    <cellStyle name="Heading 3 19 3 5" xfId="10241"/>
    <cellStyle name="Heading 3 19 4" xfId="16727"/>
    <cellStyle name="Heading 3 19 4 2" xfId="31785"/>
    <cellStyle name="Heading 3 19 5" xfId="16728"/>
    <cellStyle name="Heading 3 19 5 2" xfId="31786"/>
    <cellStyle name="Heading 3 19 6" xfId="24333"/>
    <cellStyle name="Heading 3 19 7" xfId="9272"/>
    <cellStyle name="Heading 3 2" xfId="804"/>
    <cellStyle name="Heading 3 2 2" xfId="3649"/>
    <cellStyle name="Heading 3 2 2 2" xfId="16729"/>
    <cellStyle name="Heading 3 2 2 2 2" xfId="31787"/>
    <cellStyle name="Heading 3 2 2 3" xfId="16730"/>
    <cellStyle name="Heading 3 2 2 3 2" xfId="31788"/>
    <cellStyle name="Heading 3 2 2 4" xfId="25303"/>
    <cellStyle name="Heading 3 2 2 5" xfId="10242"/>
    <cellStyle name="Heading 3 2 3" xfId="3650"/>
    <cellStyle name="Heading 3 2 3 2" xfId="16731"/>
    <cellStyle name="Heading 3 2 3 2 2" xfId="31789"/>
    <cellStyle name="Heading 3 2 3 3" xfId="16732"/>
    <cellStyle name="Heading 3 2 3 3 2" xfId="31790"/>
    <cellStyle name="Heading 3 2 3 4" xfId="25304"/>
    <cellStyle name="Heading 3 2 3 5" xfId="10243"/>
    <cellStyle name="Heading 3 2 4" xfId="16733"/>
    <cellStyle name="Heading 3 2 4 2" xfId="31791"/>
    <cellStyle name="Heading 3 2 5" xfId="16734"/>
    <cellStyle name="Heading 3 2 5 2" xfId="31792"/>
    <cellStyle name="Heading 3 2 6" xfId="24334"/>
    <cellStyle name="Heading 3 2 7" xfId="9273"/>
    <cellStyle name="Heading 3 20" xfId="805"/>
    <cellStyle name="Heading 3 20 2" xfId="3651"/>
    <cellStyle name="Heading 3 20 2 2" xfId="16735"/>
    <cellStyle name="Heading 3 20 2 2 2" xfId="31793"/>
    <cellStyle name="Heading 3 20 2 3" xfId="16736"/>
    <cellStyle name="Heading 3 20 2 3 2" xfId="31794"/>
    <cellStyle name="Heading 3 20 2 4" xfId="25305"/>
    <cellStyle name="Heading 3 20 2 5" xfId="10244"/>
    <cellStyle name="Heading 3 20 3" xfId="3652"/>
    <cellStyle name="Heading 3 20 3 2" xfId="16737"/>
    <cellStyle name="Heading 3 20 3 2 2" xfId="31795"/>
    <cellStyle name="Heading 3 20 3 3" xfId="16738"/>
    <cellStyle name="Heading 3 20 3 3 2" xfId="31796"/>
    <cellStyle name="Heading 3 20 3 4" xfId="25306"/>
    <cellStyle name="Heading 3 20 3 5" xfId="10245"/>
    <cellStyle name="Heading 3 20 4" xfId="16739"/>
    <cellStyle name="Heading 3 20 4 2" xfId="31797"/>
    <cellStyle name="Heading 3 20 5" xfId="16740"/>
    <cellStyle name="Heading 3 20 5 2" xfId="31798"/>
    <cellStyle name="Heading 3 20 6" xfId="24335"/>
    <cellStyle name="Heading 3 20 7" xfId="9274"/>
    <cellStyle name="Heading 3 21" xfId="806"/>
    <cellStyle name="Heading 3 21 2" xfId="3653"/>
    <cellStyle name="Heading 3 21 2 2" xfId="16741"/>
    <cellStyle name="Heading 3 21 2 2 2" xfId="31799"/>
    <cellStyle name="Heading 3 21 2 3" xfId="16742"/>
    <cellStyle name="Heading 3 21 2 3 2" xfId="31800"/>
    <cellStyle name="Heading 3 21 2 4" xfId="25307"/>
    <cellStyle name="Heading 3 21 2 5" xfId="10246"/>
    <cellStyle name="Heading 3 21 3" xfId="3654"/>
    <cellStyle name="Heading 3 21 3 2" xfId="16743"/>
    <cellStyle name="Heading 3 21 3 2 2" xfId="31801"/>
    <cellStyle name="Heading 3 21 3 3" xfId="16744"/>
    <cellStyle name="Heading 3 21 3 3 2" xfId="31802"/>
    <cellStyle name="Heading 3 21 3 4" xfId="25308"/>
    <cellStyle name="Heading 3 21 3 5" xfId="10247"/>
    <cellStyle name="Heading 3 21 4" xfId="16745"/>
    <cellStyle name="Heading 3 21 4 2" xfId="31803"/>
    <cellStyle name="Heading 3 21 5" xfId="16746"/>
    <cellStyle name="Heading 3 21 5 2" xfId="31804"/>
    <cellStyle name="Heading 3 21 6" xfId="24336"/>
    <cellStyle name="Heading 3 21 7" xfId="9275"/>
    <cellStyle name="Heading 3 22" xfId="807"/>
    <cellStyle name="Heading 3 22 2" xfId="3655"/>
    <cellStyle name="Heading 3 22 2 2" xfId="16747"/>
    <cellStyle name="Heading 3 22 2 2 2" xfId="31805"/>
    <cellStyle name="Heading 3 22 2 3" xfId="16748"/>
    <cellStyle name="Heading 3 22 2 3 2" xfId="31806"/>
    <cellStyle name="Heading 3 22 2 4" xfId="25309"/>
    <cellStyle name="Heading 3 22 2 5" xfId="10248"/>
    <cellStyle name="Heading 3 22 3" xfId="3656"/>
    <cellStyle name="Heading 3 22 3 2" xfId="16749"/>
    <cellStyle name="Heading 3 22 3 2 2" xfId="31807"/>
    <cellStyle name="Heading 3 22 3 3" xfId="16750"/>
    <cellStyle name="Heading 3 22 3 3 2" xfId="31808"/>
    <cellStyle name="Heading 3 22 3 4" xfId="25310"/>
    <cellStyle name="Heading 3 22 3 5" xfId="10249"/>
    <cellStyle name="Heading 3 22 4" xfId="16751"/>
    <cellStyle name="Heading 3 22 4 2" xfId="31809"/>
    <cellStyle name="Heading 3 22 5" xfId="16752"/>
    <cellStyle name="Heading 3 22 5 2" xfId="31810"/>
    <cellStyle name="Heading 3 22 6" xfId="24337"/>
    <cellStyle name="Heading 3 22 7" xfId="9276"/>
    <cellStyle name="Heading 3 23" xfId="808"/>
    <cellStyle name="Heading 3 23 2" xfId="3657"/>
    <cellStyle name="Heading 3 23 2 2" xfId="16753"/>
    <cellStyle name="Heading 3 23 2 2 2" xfId="31811"/>
    <cellStyle name="Heading 3 23 2 3" xfId="16754"/>
    <cellStyle name="Heading 3 23 2 3 2" xfId="31812"/>
    <cellStyle name="Heading 3 23 2 4" xfId="25311"/>
    <cellStyle name="Heading 3 23 2 5" xfId="10250"/>
    <cellStyle name="Heading 3 23 3" xfId="3658"/>
    <cellStyle name="Heading 3 23 3 2" xfId="16755"/>
    <cellStyle name="Heading 3 23 3 2 2" xfId="31813"/>
    <cellStyle name="Heading 3 23 3 3" xfId="16756"/>
    <cellStyle name="Heading 3 23 3 3 2" xfId="31814"/>
    <cellStyle name="Heading 3 23 3 4" xfId="25312"/>
    <cellStyle name="Heading 3 23 3 5" xfId="10251"/>
    <cellStyle name="Heading 3 23 4" xfId="16757"/>
    <cellStyle name="Heading 3 23 4 2" xfId="31815"/>
    <cellStyle name="Heading 3 23 5" xfId="16758"/>
    <cellStyle name="Heading 3 23 5 2" xfId="31816"/>
    <cellStyle name="Heading 3 23 6" xfId="24338"/>
    <cellStyle name="Heading 3 23 7" xfId="9277"/>
    <cellStyle name="Heading 3 24" xfId="809"/>
    <cellStyle name="Heading 3 24 2" xfId="3659"/>
    <cellStyle name="Heading 3 24 2 2" xfId="16759"/>
    <cellStyle name="Heading 3 24 2 2 2" xfId="31817"/>
    <cellStyle name="Heading 3 24 2 3" xfId="16760"/>
    <cellStyle name="Heading 3 24 2 3 2" xfId="31818"/>
    <cellStyle name="Heading 3 24 2 4" xfId="25313"/>
    <cellStyle name="Heading 3 24 2 5" xfId="10252"/>
    <cellStyle name="Heading 3 24 3" xfId="3660"/>
    <cellStyle name="Heading 3 24 3 2" xfId="16761"/>
    <cellStyle name="Heading 3 24 3 2 2" xfId="31819"/>
    <cellStyle name="Heading 3 24 3 3" xfId="16762"/>
    <cellStyle name="Heading 3 24 3 3 2" xfId="31820"/>
    <cellStyle name="Heading 3 24 3 4" xfId="25314"/>
    <cellStyle name="Heading 3 24 3 5" xfId="10253"/>
    <cellStyle name="Heading 3 24 4" xfId="16763"/>
    <cellStyle name="Heading 3 24 4 2" xfId="31821"/>
    <cellStyle name="Heading 3 24 5" xfId="16764"/>
    <cellStyle name="Heading 3 24 5 2" xfId="31822"/>
    <cellStyle name="Heading 3 24 6" xfId="24339"/>
    <cellStyle name="Heading 3 24 7" xfId="9278"/>
    <cellStyle name="Heading 3 25" xfId="810"/>
    <cellStyle name="Heading 3 25 2" xfId="3661"/>
    <cellStyle name="Heading 3 25 2 2" xfId="16765"/>
    <cellStyle name="Heading 3 25 2 2 2" xfId="31823"/>
    <cellStyle name="Heading 3 25 2 3" xfId="16766"/>
    <cellStyle name="Heading 3 25 2 3 2" xfId="31824"/>
    <cellStyle name="Heading 3 25 2 4" xfId="25315"/>
    <cellStyle name="Heading 3 25 2 5" xfId="10254"/>
    <cellStyle name="Heading 3 25 3" xfId="3662"/>
    <cellStyle name="Heading 3 25 3 2" xfId="16767"/>
    <cellStyle name="Heading 3 25 3 2 2" xfId="31825"/>
    <cellStyle name="Heading 3 25 3 3" xfId="16768"/>
    <cellStyle name="Heading 3 25 3 3 2" xfId="31826"/>
    <cellStyle name="Heading 3 25 3 4" xfId="25316"/>
    <cellStyle name="Heading 3 25 3 5" xfId="10255"/>
    <cellStyle name="Heading 3 25 4" xfId="16769"/>
    <cellStyle name="Heading 3 25 4 2" xfId="31827"/>
    <cellStyle name="Heading 3 25 5" xfId="16770"/>
    <cellStyle name="Heading 3 25 5 2" xfId="31828"/>
    <cellStyle name="Heading 3 25 6" xfId="24340"/>
    <cellStyle name="Heading 3 25 7" xfId="9279"/>
    <cellStyle name="Heading 3 26" xfId="811"/>
    <cellStyle name="Heading 3 26 2" xfId="3663"/>
    <cellStyle name="Heading 3 26 2 2" xfId="16771"/>
    <cellStyle name="Heading 3 26 2 2 2" xfId="31829"/>
    <cellStyle name="Heading 3 26 2 3" xfId="16772"/>
    <cellStyle name="Heading 3 26 2 3 2" xfId="31830"/>
    <cellStyle name="Heading 3 26 2 4" xfId="25317"/>
    <cellStyle name="Heading 3 26 2 5" xfId="10256"/>
    <cellStyle name="Heading 3 26 3" xfId="3664"/>
    <cellStyle name="Heading 3 26 3 2" xfId="16773"/>
    <cellStyle name="Heading 3 26 3 2 2" xfId="31831"/>
    <cellStyle name="Heading 3 26 3 3" xfId="16774"/>
    <cellStyle name="Heading 3 26 3 3 2" xfId="31832"/>
    <cellStyle name="Heading 3 26 3 4" xfId="25318"/>
    <cellStyle name="Heading 3 26 3 5" xfId="10257"/>
    <cellStyle name="Heading 3 26 4" xfId="16775"/>
    <cellStyle name="Heading 3 26 4 2" xfId="31833"/>
    <cellStyle name="Heading 3 26 5" xfId="16776"/>
    <cellStyle name="Heading 3 26 5 2" xfId="31834"/>
    <cellStyle name="Heading 3 26 6" xfId="24341"/>
    <cellStyle name="Heading 3 26 7" xfId="9280"/>
    <cellStyle name="Heading 3 3" xfId="812"/>
    <cellStyle name="Heading 3 3 2" xfId="3665"/>
    <cellStyle name="Heading 3 3 2 2" xfId="16777"/>
    <cellStyle name="Heading 3 3 2 2 2" xfId="31835"/>
    <cellStyle name="Heading 3 3 2 3" xfId="16778"/>
    <cellStyle name="Heading 3 3 2 3 2" xfId="31836"/>
    <cellStyle name="Heading 3 3 2 4" xfId="25319"/>
    <cellStyle name="Heading 3 3 2 5" xfId="10258"/>
    <cellStyle name="Heading 3 3 3" xfId="3666"/>
    <cellStyle name="Heading 3 3 3 2" xfId="16779"/>
    <cellStyle name="Heading 3 3 3 2 2" xfId="31837"/>
    <cellStyle name="Heading 3 3 3 3" xfId="16780"/>
    <cellStyle name="Heading 3 3 3 3 2" xfId="31838"/>
    <cellStyle name="Heading 3 3 3 4" xfId="25320"/>
    <cellStyle name="Heading 3 3 3 5" xfId="10259"/>
    <cellStyle name="Heading 3 3 4" xfId="16781"/>
    <cellStyle name="Heading 3 3 4 2" xfId="31839"/>
    <cellStyle name="Heading 3 3 5" xfId="16782"/>
    <cellStyle name="Heading 3 3 5 2" xfId="31840"/>
    <cellStyle name="Heading 3 3 6" xfId="24342"/>
    <cellStyle name="Heading 3 3 7" xfId="9281"/>
    <cellStyle name="Heading 3 4" xfId="813"/>
    <cellStyle name="Heading 3 4 2" xfId="3667"/>
    <cellStyle name="Heading 3 4 2 2" xfId="16783"/>
    <cellStyle name="Heading 3 4 2 2 2" xfId="31841"/>
    <cellStyle name="Heading 3 4 2 3" xfId="16784"/>
    <cellStyle name="Heading 3 4 2 3 2" xfId="31842"/>
    <cellStyle name="Heading 3 4 2 4" xfId="25321"/>
    <cellStyle name="Heading 3 4 2 5" xfId="10260"/>
    <cellStyle name="Heading 3 4 3" xfId="3668"/>
    <cellStyle name="Heading 3 4 3 2" xfId="16785"/>
    <cellStyle name="Heading 3 4 3 2 2" xfId="31843"/>
    <cellStyle name="Heading 3 4 3 3" xfId="16786"/>
    <cellStyle name="Heading 3 4 3 3 2" xfId="31844"/>
    <cellStyle name="Heading 3 4 3 4" xfId="25322"/>
    <cellStyle name="Heading 3 4 3 5" xfId="10261"/>
    <cellStyle name="Heading 3 4 4" xfId="16787"/>
    <cellStyle name="Heading 3 4 4 2" xfId="31845"/>
    <cellStyle name="Heading 3 4 5" xfId="16788"/>
    <cellStyle name="Heading 3 4 5 2" xfId="31846"/>
    <cellStyle name="Heading 3 4 6" xfId="24343"/>
    <cellStyle name="Heading 3 4 7" xfId="9282"/>
    <cellStyle name="Heading 3 5" xfId="814"/>
    <cellStyle name="Heading 3 5 2" xfId="3669"/>
    <cellStyle name="Heading 3 5 2 2" xfId="16789"/>
    <cellStyle name="Heading 3 5 2 2 2" xfId="31847"/>
    <cellStyle name="Heading 3 5 2 3" xfId="16790"/>
    <cellStyle name="Heading 3 5 2 3 2" xfId="31848"/>
    <cellStyle name="Heading 3 5 2 4" xfId="25323"/>
    <cellStyle name="Heading 3 5 2 5" xfId="10262"/>
    <cellStyle name="Heading 3 5 3" xfId="3670"/>
    <cellStyle name="Heading 3 5 3 2" xfId="16791"/>
    <cellStyle name="Heading 3 5 3 2 2" xfId="31849"/>
    <cellStyle name="Heading 3 5 3 3" xfId="16792"/>
    <cellStyle name="Heading 3 5 3 3 2" xfId="31850"/>
    <cellStyle name="Heading 3 5 3 4" xfId="25324"/>
    <cellStyle name="Heading 3 5 3 5" xfId="10263"/>
    <cellStyle name="Heading 3 5 4" xfId="16793"/>
    <cellStyle name="Heading 3 5 4 2" xfId="31851"/>
    <cellStyle name="Heading 3 5 5" xfId="16794"/>
    <cellStyle name="Heading 3 5 5 2" xfId="31852"/>
    <cellStyle name="Heading 3 5 6" xfId="24344"/>
    <cellStyle name="Heading 3 5 7" xfId="9283"/>
    <cellStyle name="Heading 3 6" xfId="815"/>
    <cellStyle name="Heading 3 6 2" xfId="3671"/>
    <cellStyle name="Heading 3 6 2 2" xfId="16795"/>
    <cellStyle name="Heading 3 6 2 2 2" xfId="31853"/>
    <cellStyle name="Heading 3 6 2 3" xfId="16796"/>
    <cellStyle name="Heading 3 6 2 3 2" xfId="31854"/>
    <cellStyle name="Heading 3 6 2 4" xfId="25325"/>
    <cellStyle name="Heading 3 6 2 5" xfId="10264"/>
    <cellStyle name="Heading 3 6 3" xfId="3672"/>
    <cellStyle name="Heading 3 6 3 2" xfId="16797"/>
    <cellStyle name="Heading 3 6 3 2 2" xfId="31855"/>
    <cellStyle name="Heading 3 6 3 3" xfId="16798"/>
    <cellStyle name="Heading 3 6 3 3 2" xfId="31856"/>
    <cellStyle name="Heading 3 6 3 4" xfId="25326"/>
    <cellStyle name="Heading 3 6 3 5" xfId="10265"/>
    <cellStyle name="Heading 3 6 4" xfId="16799"/>
    <cellStyle name="Heading 3 6 4 2" xfId="31857"/>
    <cellStyle name="Heading 3 6 5" xfId="16800"/>
    <cellStyle name="Heading 3 6 5 2" xfId="31858"/>
    <cellStyle name="Heading 3 6 6" xfId="24345"/>
    <cellStyle name="Heading 3 6 7" xfId="9284"/>
    <cellStyle name="Heading 3 7" xfId="816"/>
    <cellStyle name="Heading 3 7 2" xfId="3673"/>
    <cellStyle name="Heading 3 7 2 2" xfId="16801"/>
    <cellStyle name="Heading 3 7 2 2 2" xfId="31859"/>
    <cellStyle name="Heading 3 7 2 3" xfId="16802"/>
    <cellStyle name="Heading 3 7 2 3 2" xfId="31860"/>
    <cellStyle name="Heading 3 7 2 4" xfId="25327"/>
    <cellStyle name="Heading 3 7 2 5" xfId="10266"/>
    <cellStyle name="Heading 3 7 3" xfId="3674"/>
    <cellStyle name="Heading 3 7 3 2" xfId="16803"/>
    <cellStyle name="Heading 3 7 3 2 2" xfId="31861"/>
    <cellStyle name="Heading 3 7 3 3" xfId="16804"/>
    <cellStyle name="Heading 3 7 3 3 2" xfId="31862"/>
    <cellStyle name="Heading 3 7 3 4" xfId="25328"/>
    <cellStyle name="Heading 3 7 3 5" xfId="10267"/>
    <cellStyle name="Heading 3 7 4" xfId="16805"/>
    <cellStyle name="Heading 3 7 4 2" xfId="31863"/>
    <cellStyle name="Heading 3 7 5" xfId="16806"/>
    <cellStyle name="Heading 3 7 5 2" xfId="31864"/>
    <cellStyle name="Heading 3 7 6" xfId="24346"/>
    <cellStyle name="Heading 3 7 7" xfId="9285"/>
    <cellStyle name="Heading 3 8" xfId="817"/>
    <cellStyle name="Heading 3 8 2" xfId="3675"/>
    <cellStyle name="Heading 3 8 2 2" xfId="16807"/>
    <cellStyle name="Heading 3 8 2 2 2" xfId="31865"/>
    <cellStyle name="Heading 3 8 2 3" xfId="16808"/>
    <cellStyle name="Heading 3 8 2 3 2" xfId="31866"/>
    <cellStyle name="Heading 3 8 2 4" xfId="25329"/>
    <cellStyle name="Heading 3 8 2 5" xfId="10268"/>
    <cellStyle name="Heading 3 8 3" xfId="3676"/>
    <cellStyle name="Heading 3 8 3 2" xfId="16809"/>
    <cellStyle name="Heading 3 8 3 2 2" xfId="31867"/>
    <cellStyle name="Heading 3 8 3 3" xfId="16810"/>
    <cellStyle name="Heading 3 8 3 3 2" xfId="31868"/>
    <cellStyle name="Heading 3 8 3 4" xfId="25330"/>
    <cellStyle name="Heading 3 8 3 5" xfId="10269"/>
    <cellStyle name="Heading 3 8 4" xfId="16811"/>
    <cellStyle name="Heading 3 8 4 2" xfId="31869"/>
    <cellStyle name="Heading 3 8 5" xfId="16812"/>
    <cellStyle name="Heading 3 8 5 2" xfId="31870"/>
    <cellStyle name="Heading 3 8 6" xfId="24347"/>
    <cellStyle name="Heading 3 8 7" xfId="9286"/>
    <cellStyle name="Heading 3 9" xfId="818"/>
    <cellStyle name="Heading 3 9 2" xfId="3677"/>
    <cellStyle name="Heading 3 9 2 2" xfId="16813"/>
    <cellStyle name="Heading 3 9 2 2 2" xfId="31871"/>
    <cellStyle name="Heading 3 9 2 3" xfId="16814"/>
    <cellStyle name="Heading 3 9 2 3 2" xfId="31872"/>
    <cellStyle name="Heading 3 9 2 4" xfId="25331"/>
    <cellStyle name="Heading 3 9 2 5" xfId="10270"/>
    <cellStyle name="Heading 3 9 3" xfId="3678"/>
    <cellStyle name="Heading 3 9 3 2" xfId="16815"/>
    <cellStyle name="Heading 3 9 3 2 2" xfId="31873"/>
    <cellStyle name="Heading 3 9 3 3" xfId="16816"/>
    <cellStyle name="Heading 3 9 3 3 2" xfId="31874"/>
    <cellStyle name="Heading 3 9 3 4" xfId="25332"/>
    <cellStyle name="Heading 3 9 3 5" xfId="10271"/>
    <cellStyle name="Heading 3 9 4" xfId="16817"/>
    <cellStyle name="Heading 3 9 4 2" xfId="31875"/>
    <cellStyle name="Heading 3 9 5" xfId="16818"/>
    <cellStyle name="Heading 3 9 5 2" xfId="31876"/>
    <cellStyle name="Heading 3 9 6" xfId="24348"/>
    <cellStyle name="Heading 3 9 7" xfId="9287"/>
    <cellStyle name="Heading 4 10" xfId="819"/>
    <cellStyle name="Heading 4 10 2" xfId="3679"/>
    <cellStyle name="Heading 4 10 3" xfId="3680"/>
    <cellStyle name="Heading 4 11" xfId="820"/>
    <cellStyle name="Heading 4 11 2" xfId="3681"/>
    <cellStyle name="Heading 4 11 3" xfId="3682"/>
    <cellStyle name="Heading 4 12" xfId="821"/>
    <cellStyle name="Heading 4 12 2" xfId="3683"/>
    <cellStyle name="Heading 4 12 3" xfId="3684"/>
    <cellStyle name="Heading 4 13" xfId="822"/>
    <cellStyle name="Heading 4 13 2" xfId="3685"/>
    <cellStyle name="Heading 4 13 3" xfId="3686"/>
    <cellStyle name="Heading 4 14" xfId="823"/>
    <cellStyle name="Heading 4 14 2" xfId="3687"/>
    <cellStyle name="Heading 4 14 3" xfId="3688"/>
    <cellStyle name="Heading 4 15" xfId="824"/>
    <cellStyle name="Heading 4 15 2" xfId="3689"/>
    <cellStyle name="Heading 4 15 3" xfId="3690"/>
    <cellStyle name="Heading 4 16" xfId="825"/>
    <cellStyle name="Heading 4 16 2" xfId="3691"/>
    <cellStyle name="Heading 4 16 3" xfId="3692"/>
    <cellStyle name="Heading 4 17" xfId="826"/>
    <cellStyle name="Heading 4 17 2" xfId="3693"/>
    <cellStyle name="Heading 4 17 3" xfId="3694"/>
    <cellStyle name="Heading 4 18" xfId="827"/>
    <cellStyle name="Heading 4 18 2" xfId="3695"/>
    <cellStyle name="Heading 4 18 3" xfId="3696"/>
    <cellStyle name="Heading 4 19" xfId="828"/>
    <cellStyle name="Heading 4 19 2" xfId="3697"/>
    <cellStyle name="Heading 4 19 3" xfId="3698"/>
    <cellStyle name="Heading 4 2" xfId="829"/>
    <cellStyle name="Heading 4 2 2" xfId="3699"/>
    <cellStyle name="Heading 4 2 3" xfId="3700"/>
    <cellStyle name="Heading 4 20" xfId="830"/>
    <cellStyle name="Heading 4 20 2" xfId="3701"/>
    <cellStyle name="Heading 4 20 3" xfId="3702"/>
    <cellStyle name="Heading 4 21" xfId="831"/>
    <cellStyle name="Heading 4 21 2" xfId="3703"/>
    <cellStyle name="Heading 4 21 3" xfId="3704"/>
    <cellStyle name="Heading 4 22" xfId="832"/>
    <cellStyle name="Heading 4 22 2" xfId="3705"/>
    <cellStyle name="Heading 4 22 3" xfId="3706"/>
    <cellStyle name="Heading 4 23" xfId="833"/>
    <cellStyle name="Heading 4 23 2" xfId="3707"/>
    <cellStyle name="Heading 4 23 3" xfId="3708"/>
    <cellStyle name="Heading 4 24" xfId="834"/>
    <cellStyle name="Heading 4 24 2" xfId="3709"/>
    <cellStyle name="Heading 4 24 3" xfId="3710"/>
    <cellStyle name="Heading 4 25" xfId="835"/>
    <cellStyle name="Heading 4 25 2" xfId="3711"/>
    <cellStyle name="Heading 4 25 3" xfId="3712"/>
    <cellStyle name="Heading 4 26" xfId="836"/>
    <cellStyle name="Heading 4 26 2" xfId="3713"/>
    <cellStyle name="Heading 4 26 3" xfId="3714"/>
    <cellStyle name="Heading 4 3" xfId="837"/>
    <cellStyle name="Heading 4 3 2" xfId="3715"/>
    <cellStyle name="Heading 4 3 3" xfId="3716"/>
    <cellStyle name="Heading 4 4" xfId="838"/>
    <cellStyle name="Heading 4 4 2" xfId="3717"/>
    <cellStyle name="Heading 4 4 3" xfId="3718"/>
    <cellStyle name="Heading 4 5" xfId="839"/>
    <cellStyle name="Heading 4 5 2" xfId="3719"/>
    <cellStyle name="Heading 4 5 3" xfId="3720"/>
    <cellStyle name="Heading 4 6" xfId="840"/>
    <cellStyle name="Heading 4 6 2" xfId="3721"/>
    <cellStyle name="Heading 4 6 3" xfId="3722"/>
    <cellStyle name="Heading 4 7" xfId="841"/>
    <cellStyle name="Heading 4 7 2" xfId="3723"/>
    <cellStyle name="Heading 4 7 3" xfId="3724"/>
    <cellStyle name="Heading 4 8" xfId="842"/>
    <cellStyle name="Heading 4 8 2" xfId="3725"/>
    <cellStyle name="Heading 4 8 3" xfId="3726"/>
    <cellStyle name="Heading 4 9" xfId="843"/>
    <cellStyle name="Heading 4 9 2" xfId="3727"/>
    <cellStyle name="Heading 4 9 3" xfId="3728"/>
    <cellStyle name="Hyperlink 2" xfId="844"/>
    <cellStyle name="Input 10" xfId="845"/>
    <cellStyle name="Input 10 10" xfId="16819"/>
    <cellStyle name="Input 10 10 2" xfId="31877"/>
    <cellStyle name="Input 10 11" xfId="16820"/>
    <cellStyle name="Input 10 11 2" xfId="31878"/>
    <cellStyle name="Input 10 12" xfId="24349"/>
    <cellStyle name="Input 10 13" xfId="9288"/>
    <cellStyle name="Input 10 2" xfId="1200"/>
    <cellStyle name="Input 10 2 10" xfId="16821"/>
    <cellStyle name="Input 10 2 10 2" xfId="31879"/>
    <cellStyle name="Input 10 2 11" xfId="24478"/>
    <cellStyle name="Input 10 2 12" xfId="9417"/>
    <cellStyle name="Input 10 2 2" xfId="3729"/>
    <cellStyle name="Input 10 2 2 2" xfId="3730"/>
    <cellStyle name="Input 10 2 2 2 2" xfId="16822"/>
    <cellStyle name="Input 10 2 2 2 2 2" xfId="31880"/>
    <cellStyle name="Input 10 2 2 2 3" xfId="16823"/>
    <cellStyle name="Input 10 2 2 2 3 2" xfId="31881"/>
    <cellStyle name="Input 10 2 2 2 4" xfId="25334"/>
    <cellStyle name="Input 10 2 2 2 5" xfId="10273"/>
    <cellStyle name="Input 10 2 2 3" xfId="3731"/>
    <cellStyle name="Input 10 2 2 3 2" xfId="16824"/>
    <cellStyle name="Input 10 2 2 3 2 2" xfId="31882"/>
    <cellStyle name="Input 10 2 2 3 3" xfId="16825"/>
    <cellStyle name="Input 10 2 2 3 3 2" xfId="31883"/>
    <cellStyle name="Input 10 2 2 3 4" xfId="25335"/>
    <cellStyle name="Input 10 2 2 3 5" xfId="10274"/>
    <cellStyle name="Input 10 2 2 4" xfId="3732"/>
    <cellStyle name="Input 10 2 2 4 2" xfId="16826"/>
    <cellStyle name="Input 10 2 2 4 2 2" xfId="31884"/>
    <cellStyle name="Input 10 2 2 4 3" xfId="16827"/>
    <cellStyle name="Input 10 2 2 4 3 2" xfId="31885"/>
    <cellStyle name="Input 10 2 2 4 4" xfId="25336"/>
    <cellStyle name="Input 10 2 2 4 5" xfId="10275"/>
    <cellStyle name="Input 10 2 2 5" xfId="16828"/>
    <cellStyle name="Input 10 2 2 5 2" xfId="31886"/>
    <cellStyle name="Input 10 2 2 6" xfId="16829"/>
    <cellStyle name="Input 10 2 2 6 2" xfId="31887"/>
    <cellStyle name="Input 10 2 2 7" xfId="25333"/>
    <cellStyle name="Input 10 2 2 8" xfId="10272"/>
    <cellStyle name="Input 10 2 3" xfId="3733"/>
    <cellStyle name="Input 10 2 3 2" xfId="3734"/>
    <cellStyle name="Input 10 2 3 2 2" xfId="16830"/>
    <cellStyle name="Input 10 2 3 2 2 2" xfId="31888"/>
    <cellStyle name="Input 10 2 3 2 3" xfId="16831"/>
    <cellStyle name="Input 10 2 3 2 3 2" xfId="31889"/>
    <cellStyle name="Input 10 2 3 2 4" xfId="25338"/>
    <cellStyle name="Input 10 2 3 2 5" xfId="10277"/>
    <cellStyle name="Input 10 2 3 3" xfId="3735"/>
    <cellStyle name="Input 10 2 3 3 2" xfId="16832"/>
    <cellStyle name="Input 10 2 3 3 2 2" xfId="31890"/>
    <cellStyle name="Input 10 2 3 3 3" xfId="16833"/>
    <cellStyle name="Input 10 2 3 3 3 2" xfId="31891"/>
    <cellStyle name="Input 10 2 3 3 4" xfId="25339"/>
    <cellStyle name="Input 10 2 3 3 5" xfId="10278"/>
    <cellStyle name="Input 10 2 3 4" xfId="3736"/>
    <cellStyle name="Input 10 2 3 4 2" xfId="16834"/>
    <cellStyle name="Input 10 2 3 4 2 2" xfId="31892"/>
    <cellStyle name="Input 10 2 3 4 3" xfId="16835"/>
    <cellStyle name="Input 10 2 3 4 3 2" xfId="31893"/>
    <cellStyle name="Input 10 2 3 4 4" xfId="25340"/>
    <cellStyle name="Input 10 2 3 4 5" xfId="10279"/>
    <cellStyle name="Input 10 2 3 5" xfId="16836"/>
    <cellStyle name="Input 10 2 3 5 2" xfId="31894"/>
    <cellStyle name="Input 10 2 3 6" xfId="16837"/>
    <cellStyle name="Input 10 2 3 6 2" xfId="31895"/>
    <cellStyle name="Input 10 2 3 7" xfId="25337"/>
    <cellStyle name="Input 10 2 3 8" xfId="10276"/>
    <cellStyle name="Input 10 2 4" xfId="3737"/>
    <cellStyle name="Input 10 2 4 2" xfId="7306"/>
    <cellStyle name="Input 10 2 4 2 2" xfId="16838"/>
    <cellStyle name="Input 10 2 4 2 2 2" xfId="31896"/>
    <cellStyle name="Input 10 2 4 2 3" xfId="28497"/>
    <cellStyle name="Input 10 2 4 2 4" xfId="13436"/>
    <cellStyle name="Input 10 2 4 3" xfId="7307"/>
    <cellStyle name="Input 10 2 4 3 2" xfId="16839"/>
    <cellStyle name="Input 10 2 4 3 2 2" xfId="31897"/>
    <cellStyle name="Input 10 2 4 3 3" xfId="28498"/>
    <cellStyle name="Input 10 2 4 3 4" xfId="13437"/>
    <cellStyle name="Input 10 2 4 4" xfId="16840"/>
    <cellStyle name="Input 10 2 4 4 2" xfId="31898"/>
    <cellStyle name="Input 10 2 4 5" xfId="16841"/>
    <cellStyle name="Input 10 2 4 5 2" xfId="31899"/>
    <cellStyle name="Input 10 2 4 6" xfId="25341"/>
    <cellStyle name="Input 10 2 4 7" xfId="10280"/>
    <cellStyle name="Input 10 2 5" xfId="7308"/>
    <cellStyle name="Input 10 2 5 2" xfId="7309"/>
    <cellStyle name="Input 10 2 5 2 2" xfId="16842"/>
    <cellStyle name="Input 10 2 5 2 2 2" xfId="31900"/>
    <cellStyle name="Input 10 2 5 2 3" xfId="28500"/>
    <cellStyle name="Input 10 2 5 2 4" xfId="13439"/>
    <cellStyle name="Input 10 2 5 3" xfId="16843"/>
    <cellStyle name="Input 10 2 5 3 2" xfId="31901"/>
    <cellStyle name="Input 10 2 5 4" xfId="28499"/>
    <cellStyle name="Input 10 2 5 5" xfId="13438"/>
    <cellStyle name="Input 10 2 6" xfId="7310"/>
    <cellStyle name="Input 10 2 6 2" xfId="7311"/>
    <cellStyle name="Input 10 2 6 2 2" xfId="16844"/>
    <cellStyle name="Input 10 2 6 2 2 2" xfId="31902"/>
    <cellStyle name="Input 10 2 6 2 3" xfId="28502"/>
    <cellStyle name="Input 10 2 6 2 4" xfId="13441"/>
    <cellStyle name="Input 10 2 6 3" xfId="16845"/>
    <cellStyle name="Input 10 2 6 3 2" xfId="31903"/>
    <cellStyle name="Input 10 2 6 4" xfId="28501"/>
    <cellStyle name="Input 10 2 6 5" xfId="13440"/>
    <cellStyle name="Input 10 2 7" xfId="7312"/>
    <cellStyle name="Input 10 2 7 2" xfId="16846"/>
    <cellStyle name="Input 10 2 7 2 2" xfId="31904"/>
    <cellStyle name="Input 10 2 7 3" xfId="28503"/>
    <cellStyle name="Input 10 2 7 4" xfId="13442"/>
    <cellStyle name="Input 10 2 8" xfId="7313"/>
    <cellStyle name="Input 10 2 8 2" xfId="16847"/>
    <cellStyle name="Input 10 2 8 2 2" xfId="31905"/>
    <cellStyle name="Input 10 2 8 3" xfId="28504"/>
    <cellStyle name="Input 10 2 8 4" xfId="13443"/>
    <cellStyle name="Input 10 2 9" xfId="16848"/>
    <cellStyle name="Input 10 2 9 2" xfId="31906"/>
    <cellStyle name="Input 10 3" xfId="3738"/>
    <cellStyle name="Input 10 3 2" xfId="3739"/>
    <cellStyle name="Input 10 3 2 2" xfId="3740"/>
    <cellStyle name="Input 10 3 2 2 2" xfId="16849"/>
    <cellStyle name="Input 10 3 2 2 2 2" xfId="31907"/>
    <cellStyle name="Input 10 3 2 2 3" xfId="16850"/>
    <cellStyle name="Input 10 3 2 2 3 2" xfId="31908"/>
    <cellStyle name="Input 10 3 2 2 4" xfId="25344"/>
    <cellStyle name="Input 10 3 2 2 5" xfId="10283"/>
    <cellStyle name="Input 10 3 2 3" xfId="3741"/>
    <cellStyle name="Input 10 3 2 3 2" xfId="16851"/>
    <cellStyle name="Input 10 3 2 3 2 2" xfId="31909"/>
    <cellStyle name="Input 10 3 2 3 3" xfId="16852"/>
    <cellStyle name="Input 10 3 2 3 3 2" xfId="31910"/>
    <cellStyle name="Input 10 3 2 3 4" xfId="25345"/>
    <cellStyle name="Input 10 3 2 3 5" xfId="10284"/>
    <cellStyle name="Input 10 3 2 4" xfId="3742"/>
    <cellStyle name="Input 10 3 2 4 2" xfId="16853"/>
    <cellStyle name="Input 10 3 2 4 2 2" xfId="31911"/>
    <cellStyle name="Input 10 3 2 4 3" xfId="16854"/>
    <cellStyle name="Input 10 3 2 4 3 2" xfId="31912"/>
    <cellStyle name="Input 10 3 2 4 4" xfId="25346"/>
    <cellStyle name="Input 10 3 2 4 5" xfId="10285"/>
    <cellStyle name="Input 10 3 2 5" xfId="16855"/>
    <cellStyle name="Input 10 3 2 5 2" xfId="31913"/>
    <cellStyle name="Input 10 3 2 6" xfId="16856"/>
    <cellStyle name="Input 10 3 2 6 2" xfId="31914"/>
    <cellStyle name="Input 10 3 2 7" xfId="25343"/>
    <cellStyle name="Input 10 3 2 8" xfId="10282"/>
    <cellStyle name="Input 10 3 3" xfId="3743"/>
    <cellStyle name="Input 10 3 3 2" xfId="3744"/>
    <cellStyle name="Input 10 3 3 2 2" xfId="16857"/>
    <cellStyle name="Input 10 3 3 2 2 2" xfId="31915"/>
    <cellStyle name="Input 10 3 3 2 3" xfId="16858"/>
    <cellStyle name="Input 10 3 3 2 3 2" xfId="31916"/>
    <cellStyle name="Input 10 3 3 2 4" xfId="25348"/>
    <cellStyle name="Input 10 3 3 2 5" xfId="10287"/>
    <cellStyle name="Input 10 3 3 3" xfId="3745"/>
    <cellStyle name="Input 10 3 3 3 2" xfId="16859"/>
    <cellStyle name="Input 10 3 3 3 2 2" xfId="31917"/>
    <cellStyle name="Input 10 3 3 3 3" xfId="16860"/>
    <cellStyle name="Input 10 3 3 3 3 2" xfId="31918"/>
    <cellStyle name="Input 10 3 3 3 4" xfId="25349"/>
    <cellStyle name="Input 10 3 3 3 5" xfId="10288"/>
    <cellStyle name="Input 10 3 3 4" xfId="3746"/>
    <cellStyle name="Input 10 3 3 4 2" xfId="16861"/>
    <cellStyle name="Input 10 3 3 4 2 2" xfId="31919"/>
    <cellStyle name="Input 10 3 3 4 3" xfId="16862"/>
    <cellStyle name="Input 10 3 3 4 3 2" xfId="31920"/>
    <cellStyle name="Input 10 3 3 4 4" xfId="25350"/>
    <cellStyle name="Input 10 3 3 4 5" xfId="10289"/>
    <cellStyle name="Input 10 3 3 5" xfId="16863"/>
    <cellStyle name="Input 10 3 3 5 2" xfId="31921"/>
    <cellStyle name="Input 10 3 3 6" xfId="16864"/>
    <cellStyle name="Input 10 3 3 6 2" xfId="31922"/>
    <cellStyle name="Input 10 3 3 7" xfId="25347"/>
    <cellStyle name="Input 10 3 3 8" xfId="10286"/>
    <cellStyle name="Input 10 3 4" xfId="3747"/>
    <cellStyle name="Input 10 3 4 2" xfId="16865"/>
    <cellStyle name="Input 10 3 4 2 2" xfId="31923"/>
    <cellStyle name="Input 10 3 4 3" xfId="16866"/>
    <cellStyle name="Input 10 3 4 3 2" xfId="31924"/>
    <cellStyle name="Input 10 3 4 4" xfId="25351"/>
    <cellStyle name="Input 10 3 4 5" xfId="10290"/>
    <cellStyle name="Input 10 3 5" xfId="16867"/>
    <cellStyle name="Input 10 3 5 2" xfId="31925"/>
    <cellStyle name="Input 10 3 6" xfId="16868"/>
    <cellStyle name="Input 10 3 6 2" xfId="31926"/>
    <cellStyle name="Input 10 3 7" xfId="25342"/>
    <cellStyle name="Input 10 3 8" xfId="10281"/>
    <cellStyle name="Input 10 4" xfId="3748"/>
    <cellStyle name="Input 10 4 2" xfId="3749"/>
    <cellStyle name="Input 10 4 2 2" xfId="16869"/>
    <cellStyle name="Input 10 4 2 2 2" xfId="31927"/>
    <cellStyle name="Input 10 4 2 3" xfId="16870"/>
    <cellStyle name="Input 10 4 2 3 2" xfId="31928"/>
    <cellStyle name="Input 10 4 2 4" xfId="25353"/>
    <cellStyle name="Input 10 4 2 5" xfId="10292"/>
    <cellStyle name="Input 10 4 3" xfId="3750"/>
    <cellStyle name="Input 10 4 3 2" xfId="16871"/>
    <cellStyle name="Input 10 4 3 2 2" xfId="31929"/>
    <cellStyle name="Input 10 4 3 3" xfId="16872"/>
    <cellStyle name="Input 10 4 3 3 2" xfId="31930"/>
    <cellStyle name="Input 10 4 3 4" xfId="25354"/>
    <cellStyle name="Input 10 4 3 5" xfId="10293"/>
    <cellStyle name="Input 10 4 4" xfId="3751"/>
    <cellStyle name="Input 10 4 4 2" xfId="16873"/>
    <cellStyle name="Input 10 4 4 2 2" xfId="31931"/>
    <cellStyle name="Input 10 4 4 3" xfId="16874"/>
    <cellStyle name="Input 10 4 4 3 2" xfId="31932"/>
    <cellStyle name="Input 10 4 4 4" xfId="25355"/>
    <cellStyle name="Input 10 4 4 5" xfId="10294"/>
    <cellStyle name="Input 10 4 5" xfId="16875"/>
    <cellStyle name="Input 10 4 5 2" xfId="31933"/>
    <cellStyle name="Input 10 4 6" xfId="16876"/>
    <cellStyle name="Input 10 4 6 2" xfId="31934"/>
    <cellStyle name="Input 10 4 7" xfId="25352"/>
    <cellStyle name="Input 10 4 8" xfId="10291"/>
    <cellStyle name="Input 10 5" xfId="3752"/>
    <cellStyle name="Input 10 5 2" xfId="3753"/>
    <cellStyle name="Input 10 5 2 2" xfId="16877"/>
    <cellStyle name="Input 10 5 2 2 2" xfId="31935"/>
    <cellStyle name="Input 10 5 2 3" xfId="16878"/>
    <cellStyle name="Input 10 5 2 3 2" xfId="31936"/>
    <cellStyle name="Input 10 5 2 4" xfId="25357"/>
    <cellStyle name="Input 10 5 2 5" xfId="10296"/>
    <cellStyle name="Input 10 5 3" xfId="3754"/>
    <cellStyle name="Input 10 5 3 2" xfId="16879"/>
    <cellStyle name="Input 10 5 3 2 2" xfId="31937"/>
    <cellStyle name="Input 10 5 3 3" xfId="16880"/>
    <cellStyle name="Input 10 5 3 3 2" xfId="31938"/>
    <cellStyle name="Input 10 5 3 4" xfId="25358"/>
    <cellStyle name="Input 10 5 3 5" xfId="10297"/>
    <cellStyle name="Input 10 5 4" xfId="3755"/>
    <cellStyle name="Input 10 5 4 2" xfId="16881"/>
    <cellStyle name="Input 10 5 4 2 2" xfId="31939"/>
    <cellStyle name="Input 10 5 4 3" xfId="16882"/>
    <cellStyle name="Input 10 5 4 3 2" xfId="31940"/>
    <cellStyle name="Input 10 5 4 4" xfId="25359"/>
    <cellStyle name="Input 10 5 4 5" xfId="10298"/>
    <cellStyle name="Input 10 5 5" xfId="16883"/>
    <cellStyle name="Input 10 5 5 2" xfId="31941"/>
    <cellStyle name="Input 10 5 6" xfId="16884"/>
    <cellStyle name="Input 10 5 6 2" xfId="31942"/>
    <cellStyle name="Input 10 5 7" xfId="25356"/>
    <cellStyle name="Input 10 5 8" xfId="10295"/>
    <cellStyle name="Input 10 6" xfId="3756"/>
    <cellStyle name="Input 10 6 2" xfId="7314"/>
    <cellStyle name="Input 10 6 2 2" xfId="16885"/>
    <cellStyle name="Input 10 6 2 2 2" xfId="31943"/>
    <cellStyle name="Input 10 6 2 3" xfId="28505"/>
    <cellStyle name="Input 10 6 2 4" xfId="13444"/>
    <cellStyle name="Input 10 6 3" xfId="16886"/>
    <cellStyle name="Input 10 6 3 2" xfId="31944"/>
    <cellStyle name="Input 10 6 4" xfId="16887"/>
    <cellStyle name="Input 10 6 4 2" xfId="31945"/>
    <cellStyle name="Input 10 6 5" xfId="25360"/>
    <cellStyle name="Input 10 6 6" xfId="10299"/>
    <cellStyle name="Input 10 7" xfId="7315"/>
    <cellStyle name="Input 10 7 2" xfId="7316"/>
    <cellStyle name="Input 10 7 2 2" xfId="16888"/>
    <cellStyle name="Input 10 7 2 2 2" xfId="31946"/>
    <cellStyle name="Input 10 7 2 3" xfId="28507"/>
    <cellStyle name="Input 10 7 2 4" xfId="13446"/>
    <cellStyle name="Input 10 7 3" xfId="16889"/>
    <cellStyle name="Input 10 7 3 2" xfId="31947"/>
    <cellStyle name="Input 10 7 4" xfId="28506"/>
    <cellStyle name="Input 10 7 5" xfId="13445"/>
    <cellStyle name="Input 10 8" xfId="7317"/>
    <cellStyle name="Input 10 8 2" xfId="16890"/>
    <cellStyle name="Input 10 8 2 2" xfId="31948"/>
    <cellStyle name="Input 10 8 3" xfId="28508"/>
    <cellStyle name="Input 10 8 4" xfId="13447"/>
    <cellStyle name="Input 10 9" xfId="7318"/>
    <cellStyle name="Input 10 9 2" xfId="16891"/>
    <cellStyle name="Input 10 9 2 2" xfId="31949"/>
    <cellStyle name="Input 10 9 3" xfId="28509"/>
    <cellStyle name="Input 10 9 4" xfId="13448"/>
    <cellStyle name="Input 10_Bidder C- TOTAL EURO Converted" xfId="1201"/>
    <cellStyle name="Input 11" xfId="846"/>
    <cellStyle name="Input 11 10" xfId="16892"/>
    <cellStyle name="Input 11 10 2" xfId="31950"/>
    <cellStyle name="Input 11 11" xfId="16893"/>
    <cellStyle name="Input 11 11 2" xfId="31951"/>
    <cellStyle name="Input 11 12" xfId="24350"/>
    <cellStyle name="Input 11 13" xfId="9289"/>
    <cellStyle name="Input 11 2" xfId="1202"/>
    <cellStyle name="Input 11 2 10" xfId="16894"/>
    <cellStyle name="Input 11 2 10 2" xfId="31952"/>
    <cellStyle name="Input 11 2 11" xfId="24479"/>
    <cellStyle name="Input 11 2 12" xfId="9418"/>
    <cellStyle name="Input 11 2 2" xfId="3757"/>
    <cellStyle name="Input 11 2 2 2" xfId="3758"/>
    <cellStyle name="Input 11 2 2 2 2" xfId="16895"/>
    <cellStyle name="Input 11 2 2 2 2 2" xfId="31953"/>
    <cellStyle name="Input 11 2 2 2 3" xfId="16896"/>
    <cellStyle name="Input 11 2 2 2 3 2" xfId="31954"/>
    <cellStyle name="Input 11 2 2 2 4" xfId="25362"/>
    <cellStyle name="Input 11 2 2 2 5" xfId="10301"/>
    <cellStyle name="Input 11 2 2 3" xfId="3759"/>
    <cellStyle name="Input 11 2 2 3 2" xfId="16897"/>
    <cellStyle name="Input 11 2 2 3 2 2" xfId="31955"/>
    <cellStyle name="Input 11 2 2 3 3" xfId="16898"/>
    <cellStyle name="Input 11 2 2 3 3 2" xfId="31956"/>
    <cellStyle name="Input 11 2 2 3 4" xfId="25363"/>
    <cellStyle name="Input 11 2 2 3 5" xfId="10302"/>
    <cellStyle name="Input 11 2 2 4" xfId="3760"/>
    <cellStyle name="Input 11 2 2 4 2" xfId="16899"/>
    <cellStyle name="Input 11 2 2 4 2 2" xfId="31957"/>
    <cellStyle name="Input 11 2 2 4 3" xfId="16900"/>
    <cellStyle name="Input 11 2 2 4 3 2" xfId="31958"/>
    <cellStyle name="Input 11 2 2 4 4" xfId="25364"/>
    <cellStyle name="Input 11 2 2 4 5" xfId="10303"/>
    <cellStyle name="Input 11 2 2 5" xfId="16901"/>
    <cellStyle name="Input 11 2 2 5 2" xfId="31959"/>
    <cellStyle name="Input 11 2 2 6" xfId="16902"/>
    <cellStyle name="Input 11 2 2 6 2" xfId="31960"/>
    <cellStyle name="Input 11 2 2 7" xfId="25361"/>
    <cellStyle name="Input 11 2 2 8" xfId="10300"/>
    <cellStyle name="Input 11 2 3" xfId="3761"/>
    <cellStyle name="Input 11 2 3 2" xfId="3762"/>
    <cellStyle name="Input 11 2 3 2 2" xfId="16903"/>
    <cellStyle name="Input 11 2 3 2 2 2" xfId="31961"/>
    <cellStyle name="Input 11 2 3 2 3" xfId="16904"/>
    <cellStyle name="Input 11 2 3 2 3 2" xfId="31962"/>
    <cellStyle name="Input 11 2 3 2 4" xfId="25366"/>
    <cellStyle name="Input 11 2 3 2 5" xfId="10305"/>
    <cellStyle name="Input 11 2 3 3" xfId="3763"/>
    <cellStyle name="Input 11 2 3 3 2" xfId="16905"/>
    <cellStyle name="Input 11 2 3 3 2 2" xfId="31963"/>
    <cellStyle name="Input 11 2 3 3 3" xfId="16906"/>
    <cellStyle name="Input 11 2 3 3 3 2" xfId="31964"/>
    <cellStyle name="Input 11 2 3 3 4" xfId="25367"/>
    <cellStyle name="Input 11 2 3 3 5" xfId="10306"/>
    <cellStyle name="Input 11 2 3 4" xfId="3764"/>
    <cellStyle name="Input 11 2 3 4 2" xfId="16907"/>
    <cellStyle name="Input 11 2 3 4 2 2" xfId="31965"/>
    <cellStyle name="Input 11 2 3 4 3" xfId="16908"/>
    <cellStyle name="Input 11 2 3 4 3 2" xfId="31966"/>
    <cellStyle name="Input 11 2 3 4 4" xfId="25368"/>
    <cellStyle name="Input 11 2 3 4 5" xfId="10307"/>
    <cellStyle name="Input 11 2 3 5" xfId="16909"/>
    <cellStyle name="Input 11 2 3 5 2" xfId="31967"/>
    <cellStyle name="Input 11 2 3 6" xfId="16910"/>
    <cellStyle name="Input 11 2 3 6 2" xfId="31968"/>
    <cellStyle name="Input 11 2 3 7" xfId="25365"/>
    <cellStyle name="Input 11 2 3 8" xfId="10304"/>
    <cellStyle name="Input 11 2 4" xfId="3765"/>
    <cellStyle name="Input 11 2 4 2" xfId="7319"/>
    <cellStyle name="Input 11 2 4 2 2" xfId="16911"/>
    <cellStyle name="Input 11 2 4 2 2 2" xfId="31969"/>
    <cellStyle name="Input 11 2 4 2 3" xfId="28510"/>
    <cellStyle name="Input 11 2 4 2 4" xfId="13449"/>
    <cellStyle name="Input 11 2 4 3" xfId="7320"/>
    <cellStyle name="Input 11 2 4 3 2" xfId="16912"/>
    <cellStyle name="Input 11 2 4 3 2 2" xfId="31970"/>
    <cellStyle name="Input 11 2 4 3 3" xfId="28511"/>
    <cellStyle name="Input 11 2 4 3 4" xfId="13450"/>
    <cellStyle name="Input 11 2 4 4" xfId="16913"/>
    <cellStyle name="Input 11 2 4 4 2" xfId="31971"/>
    <cellStyle name="Input 11 2 4 5" xfId="16914"/>
    <cellStyle name="Input 11 2 4 5 2" xfId="31972"/>
    <cellStyle name="Input 11 2 4 6" xfId="25369"/>
    <cellStyle name="Input 11 2 4 7" xfId="10308"/>
    <cellStyle name="Input 11 2 5" xfId="7321"/>
    <cellStyle name="Input 11 2 5 2" xfId="7322"/>
    <cellStyle name="Input 11 2 5 2 2" xfId="16915"/>
    <cellStyle name="Input 11 2 5 2 2 2" xfId="31973"/>
    <cellStyle name="Input 11 2 5 2 3" xfId="28513"/>
    <cellStyle name="Input 11 2 5 2 4" xfId="13452"/>
    <cellStyle name="Input 11 2 5 3" xfId="16916"/>
    <cellStyle name="Input 11 2 5 3 2" xfId="31974"/>
    <cellStyle name="Input 11 2 5 4" xfId="28512"/>
    <cellStyle name="Input 11 2 5 5" xfId="13451"/>
    <cellStyle name="Input 11 2 6" xfId="7323"/>
    <cellStyle name="Input 11 2 6 2" xfId="7324"/>
    <cellStyle name="Input 11 2 6 2 2" xfId="16917"/>
    <cellStyle name="Input 11 2 6 2 2 2" xfId="31975"/>
    <cellStyle name="Input 11 2 6 2 3" xfId="28515"/>
    <cellStyle name="Input 11 2 6 2 4" xfId="13454"/>
    <cellStyle name="Input 11 2 6 3" xfId="16918"/>
    <cellStyle name="Input 11 2 6 3 2" xfId="31976"/>
    <cellStyle name="Input 11 2 6 4" xfId="28514"/>
    <cellStyle name="Input 11 2 6 5" xfId="13453"/>
    <cellStyle name="Input 11 2 7" xfId="7325"/>
    <cellStyle name="Input 11 2 7 2" xfId="16919"/>
    <cellStyle name="Input 11 2 7 2 2" xfId="31977"/>
    <cellStyle name="Input 11 2 7 3" xfId="28516"/>
    <cellStyle name="Input 11 2 7 4" xfId="13455"/>
    <cellStyle name="Input 11 2 8" xfId="7326"/>
    <cellStyle name="Input 11 2 8 2" xfId="16920"/>
    <cellStyle name="Input 11 2 8 2 2" xfId="31978"/>
    <cellStyle name="Input 11 2 8 3" xfId="28517"/>
    <cellStyle name="Input 11 2 8 4" xfId="13456"/>
    <cellStyle name="Input 11 2 9" xfId="16921"/>
    <cellStyle name="Input 11 2 9 2" xfId="31979"/>
    <cellStyle name="Input 11 3" xfId="3766"/>
    <cellStyle name="Input 11 3 2" xfId="3767"/>
    <cellStyle name="Input 11 3 2 2" xfId="3768"/>
    <cellStyle name="Input 11 3 2 2 2" xfId="16922"/>
    <cellStyle name="Input 11 3 2 2 2 2" xfId="31980"/>
    <cellStyle name="Input 11 3 2 2 3" xfId="16923"/>
    <cellStyle name="Input 11 3 2 2 3 2" xfId="31981"/>
    <cellStyle name="Input 11 3 2 2 4" xfId="25372"/>
    <cellStyle name="Input 11 3 2 2 5" xfId="10311"/>
    <cellStyle name="Input 11 3 2 3" xfId="3769"/>
    <cellStyle name="Input 11 3 2 3 2" xfId="16924"/>
    <cellStyle name="Input 11 3 2 3 2 2" xfId="31982"/>
    <cellStyle name="Input 11 3 2 3 3" xfId="16925"/>
    <cellStyle name="Input 11 3 2 3 3 2" xfId="31983"/>
    <cellStyle name="Input 11 3 2 3 4" xfId="25373"/>
    <cellStyle name="Input 11 3 2 3 5" xfId="10312"/>
    <cellStyle name="Input 11 3 2 4" xfId="3770"/>
    <cellStyle name="Input 11 3 2 4 2" xfId="16926"/>
    <cellStyle name="Input 11 3 2 4 2 2" xfId="31984"/>
    <cellStyle name="Input 11 3 2 4 3" xfId="16927"/>
    <cellStyle name="Input 11 3 2 4 3 2" xfId="31985"/>
    <cellStyle name="Input 11 3 2 4 4" xfId="25374"/>
    <cellStyle name="Input 11 3 2 4 5" xfId="10313"/>
    <cellStyle name="Input 11 3 2 5" xfId="16928"/>
    <cellStyle name="Input 11 3 2 5 2" xfId="31986"/>
    <cellStyle name="Input 11 3 2 6" xfId="16929"/>
    <cellStyle name="Input 11 3 2 6 2" xfId="31987"/>
    <cellStyle name="Input 11 3 2 7" xfId="25371"/>
    <cellStyle name="Input 11 3 2 8" xfId="10310"/>
    <cellStyle name="Input 11 3 3" xfId="3771"/>
    <cellStyle name="Input 11 3 3 2" xfId="3772"/>
    <cellStyle name="Input 11 3 3 2 2" xfId="16930"/>
    <cellStyle name="Input 11 3 3 2 2 2" xfId="31988"/>
    <cellStyle name="Input 11 3 3 2 3" xfId="16931"/>
    <cellStyle name="Input 11 3 3 2 3 2" xfId="31989"/>
    <cellStyle name="Input 11 3 3 2 4" xfId="25376"/>
    <cellStyle name="Input 11 3 3 2 5" xfId="10315"/>
    <cellStyle name="Input 11 3 3 3" xfId="3773"/>
    <cellStyle name="Input 11 3 3 3 2" xfId="16932"/>
    <cellStyle name="Input 11 3 3 3 2 2" xfId="31990"/>
    <cellStyle name="Input 11 3 3 3 3" xfId="16933"/>
    <cellStyle name="Input 11 3 3 3 3 2" xfId="31991"/>
    <cellStyle name="Input 11 3 3 3 4" xfId="25377"/>
    <cellStyle name="Input 11 3 3 3 5" xfId="10316"/>
    <cellStyle name="Input 11 3 3 4" xfId="3774"/>
    <cellStyle name="Input 11 3 3 4 2" xfId="16934"/>
    <cellStyle name="Input 11 3 3 4 2 2" xfId="31992"/>
    <cellStyle name="Input 11 3 3 4 3" xfId="16935"/>
    <cellStyle name="Input 11 3 3 4 3 2" xfId="31993"/>
    <cellStyle name="Input 11 3 3 4 4" xfId="25378"/>
    <cellStyle name="Input 11 3 3 4 5" xfId="10317"/>
    <cellStyle name="Input 11 3 3 5" xfId="16936"/>
    <cellStyle name="Input 11 3 3 5 2" xfId="31994"/>
    <cellStyle name="Input 11 3 3 6" xfId="16937"/>
    <cellStyle name="Input 11 3 3 6 2" xfId="31995"/>
    <cellStyle name="Input 11 3 3 7" xfId="25375"/>
    <cellStyle name="Input 11 3 3 8" xfId="10314"/>
    <cellStyle name="Input 11 3 4" xfId="3775"/>
    <cellStyle name="Input 11 3 4 2" xfId="16938"/>
    <cellStyle name="Input 11 3 4 2 2" xfId="31996"/>
    <cellStyle name="Input 11 3 4 3" xfId="16939"/>
    <cellStyle name="Input 11 3 4 3 2" xfId="31997"/>
    <cellStyle name="Input 11 3 4 4" xfId="25379"/>
    <cellStyle name="Input 11 3 4 5" xfId="10318"/>
    <cellStyle name="Input 11 3 5" xfId="16940"/>
    <cellStyle name="Input 11 3 5 2" xfId="31998"/>
    <cellStyle name="Input 11 3 6" xfId="16941"/>
    <cellStyle name="Input 11 3 6 2" xfId="31999"/>
    <cellStyle name="Input 11 3 7" xfId="25370"/>
    <cellStyle name="Input 11 3 8" xfId="10309"/>
    <cellStyle name="Input 11 4" xfId="3776"/>
    <cellStyle name="Input 11 4 2" xfId="3777"/>
    <cellStyle name="Input 11 4 2 2" xfId="16942"/>
    <cellStyle name="Input 11 4 2 2 2" xfId="32000"/>
    <cellStyle name="Input 11 4 2 3" xfId="16943"/>
    <cellStyle name="Input 11 4 2 3 2" xfId="32001"/>
    <cellStyle name="Input 11 4 2 4" xfId="25381"/>
    <cellStyle name="Input 11 4 2 5" xfId="10320"/>
    <cellStyle name="Input 11 4 3" xfId="3778"/>
    <cellStyle name="Input 11 4 3 2" xfId="16944"/>
    <cellStyle name="Input 11 4 3 2 2" xfId="32002"/>
    <cellStyle name="Input 11 4 3 3" xfId="16945"/>
    <cellStyle name="Input 11 4 3 3 2" xfId="32003"/>
    <cellStyle name="Input 11 4 3 4" xfId="25382"/>
    <cellStyle name="Input 11 4 3 5" xfId="10321"/>
    <cellStyle name="Input 11 4 4" xfId="3779"/>
    <cellStyle name="Input 11 4 4 2" xfId="16946"/>
    <cellStyle name="Input 11 4 4 2 2" xfId="32004"/>
    <cellStyle name="Input 11 4 4 3" xfId="16947"/>
    <cellStyle name="Input 11 4 4 3 2" xfId="32005"/>
    <cellStyle name="Input 11 4 4 4" xfId="25383"/>
    <cellStyle name="Input 11 4 4 5" xfId="10322"/>
    <cellStyle name="Input 11 4 5" xfId="16948"/>
    <cellStyle name="Input 11 4 5 2" xfId="32006"/>
    <cellStyle name="Input 11 4 6" xfId="16949"/>
    <cellStyle name="Input 11 4 6 2" xfId="32007"/>
    <cellStyle name="Input 11 4 7" xfId="25380"/>
    <cellStyle name="Input 11 4 8" xfId="10319"/>
    <cellStyle name="Input 11 5" xfId="3780"/>
    <cellStyle name="Input 11 5 2" xfId="3781"/>
    <cellStyle name="Input 11 5 2 2" xfId="16950"/>
    <cellStyle name="Input 11 5 2 2 2" xfId="32008"/>
    <cellStyle name="Input 11 5 2 3" xfId="16951"/>
    <cellStyle name="Input 11 5 2 3 2" xfId="32009"/>
    <cellStyle name="Input 11 5 2 4" xfId="25385"/>
    <cellStyle name="Input 11 5 2 5" xfId="10324"/>
    <cellStyle name="Input 11 5 3" xfId="3782"/>
    <cellStyle name="Input 11 5 3 2" xfId="16952"/>
    <cellStyle name="Input 11 5 3 2 2" xfId="32010"/>
    <cellStyle name="Input 11 5 3 3" xfId="16953"/>
    <cellStyle name="Input 11 5 3 3 2" xfId="32011"/>
    <cellStyle name="Input 11 5 3 4" xfId="25386"/>
    <cellStyle name="Input 11 5 3 5" xfId="10325"/>
    <cellStyle name="Input 11 5 4" xfId="3783"/>
    <cellStyle name="Input 11 5 4 2" xfId="16954"/>
    <cellStyle name="Input 11 5 4 2 2" xfId="32012"/>
    <cellStyle name="Input 11 5 4 3" xfId="16955"/>
    <cellStyle name="Input 11 5 4 3 2" xfId="32013"/>
    <cellStyle name="Input 11 5 4 4" xfId="25387"/>
    <cellStyle name="Input 11 5 4 5" xfId="10326"/>
    <cellStyle name="Input 11 5 5" xfId="16956"/>
    <cellStyle name="Input 11 5 5 2" xfId="32014"/>
    <cellStyle name="Input 11 5 6" xfId="16957"/>
    <cellStyle name="Input 11 5 6 2" xfId="32015"/>
    <cellStyle name="Input 11 5 7" xfId="25384"/>
    <cellStyle name="Input 11 5 8" xfId="10323"/>
    <cellStyle name="Input 11 6" xfId="3784"/>
    <cellStyle name="Input 11 6 2" xfId="7327"/>
    <cellStyle name="Input 11 6 2 2" xfId="16958"/>
    <cellStyle name="Input 11 6 2 2 2" xfId="32016"/>
    <cellStyle name="Input 11 6 2 3" xfId="28518"/>
    <cellStyle name="Input 11 6 2 4" xfId="13457"/>
    <cellStyle name="Input 11 6 3" xfId="16959"/>
    <cellStyle name="Input 11 6 3 2" xfId="32017"/>
    <cellStyle name="Input 11 6 4" xfId="16960"/>
    <cellStyle name="Input 11 6 4 2" xfId="32018"/>
    <cellStyle name="Input 11 6 5" xfId="25388"/>
    <cellStyle name="Input 11 6 6" xfId="10327"/>
    <cellStyle name="Input 11 7" xfId="7328"/>
    <cellStyle name="Input 11 7 2" xfId="7329"/>
    <cellStyle name="Input 11 7 2 2" xfId="16961"/>
    <cellStyle name="Input 11 7 2 2 2" xfId="32019"/>
    <cellStyle name="Input 11 7 2 3" xfId="28520"/>
    <cellStyle name="Input 11 7 2 4" xfId="13459"/>
    <cellStyle name="Input 11 7 3" xfId="16962"/>
    <cellStyle name="Input 11 7 3 2" xfId="32020"/>
    <cellStyle name="Input 11 7 4" xfId="28519"/>
    <cellStyle name="Input 11 7 5" xfId="13458"/>
    <cellStyle name="Input 11 8" xfId="7330"/>
    <cellStyle name="Input 11 8 2" xfId="16963"/>
    <cellStyle name="Input 11 8 2 2" xfId="32021"/>
    <cellStyle name="Input 11 8 3" xfId="28521"/>
    <cellStyle name="Input 11 8 4" xfId="13460"/>
    <cellStyle name="Input 11 9" xfId="7331"/>
    <cellStyle name="Input 11 9 2" xfId="16964"/>
    <cellStyle name="Input 11 9 2 2" xfId="32022"/>
    <cellStyle name="Input 11 9 3" xfId="28522"/>
    <cellStyle name="Input 11 9 4" xfId="13461"/>
    <cellStyle name="Input 11_Bidder C- TOTAL EURO Converted" xfId="1203"/>
    <cellStyle name="Input 12" xfId="847"/>
    <cellStyle name="Input 12 10" xfId="16965"/>
    <cellStyle name="Input 12 10 2" xfId="32023"/>
    <cellStyle name="Input 12 11" xfId="16966"/>
    <cellStyle name="Input 12 11 2" xfId="32024"/>
    <cellStyle name="Input 12 12" xfId="24351"/>
    <cellStyle name="Input 12 13" xfId="9290"/>
    <cellStyle name="Input 12 2" xfId="1204"/>
    <cellStyle name="Input 12 2 10" xfId="16967"/>
    <cellStyle name="Input 12 2 10 2" xfId="32025"/>
    <cellStyle name="Input 12 2 11" xfId="24480"/>
    <cellStyle name="Input 12 2 12" xfId="9419"/>
    <cellStyle name="Input 12 2 2" xfId="3785"/>
    <cellStyle name="Input 12 2 2 2" xfId="3786"/>
    <cellStyle name="Input 12 2 2 2 2" xfId="16968"/>
    <cellStyle name="Input 12 2 2 2 2 2" xfId="32026"/>
    <cellStyle name="Input 12 2 2 2 3" xfId="16969"/>
    <cellStyle name="Input 12 2 2 2 3 2" xfId="32027"/>
    <cellStyle name="Input 12 2 2 2 4" xfId="25390"/>
    <cellStyle name="Input 12 2 2 2 5" xfId="10329"/>
    <cellStyle name="Input 12 2 2 3" xfId="3787"/>
    <cellStyle name="Input 12 2 2 3 2" xfId="16970"/>
    <cellStyle name="Input 12 2 2 3 2 2" xfId="32028"/>
    <cellStyle name="Input 12 2 2 3 3" xfId="16971"/>
    <cellStyle name="Input 12 2 2 3 3 2" xfId="32029"/>
    <cellStyle name="Input 12 2 2 3 4" xfId="25391"/>
    <cellStyle name="Input 12 2 2 3 5" xfId="10330"/>
    <cellStyle name="Input 12 2 2 4" xfId="3788"/>
    <cellStyle name="Input 12 2 2 4 2" xfId="16972"/>
    <cellStyle name="Input 12 2 2 4 2 2" xfId="32030"/>
    <cellStyle name="Input 12 2 2 4 3" xfId="16973"/>
    <cellStyle name="Input 12 2 2 4 3 2" xfId="32031"/>
    <cellStyle name="Input 12 2 2 4 4" xfId="25392"/>
    <cellStyle name="Input 12 2 2 4 5" xfId="10331"/>
    <cellStyle name="Input 12 2 2 5" xfId="16974"/>
    <cellStyle name="Input 12 2 2 5 2" xfId="32032"/>
    <cellStyle name="Input 12 2 2 6" xfId="16975"/>
    <cellStyle name="Input 12 2 2 6 2" xfId="32033"/>
    <cellStyle name="Input 12 2 2 7" xfId="25389"/>
    <cellStyle name="Input 12 2 2 8" xfId="10328"/>
    <cellStyle name="Input 12 2 3" xfId="3789"/>
    <cellStyle name="Input 12 2 3 2" xfId="3790"/>
    <cellStyle name="Input 12 2 3 2 2" xfId="16976"/>
    <cellStyle name="Input 12 2 3 2 2 2" xfId="32034"/>
    <cellStyle name="Input 12 2 3 2 3" xfId="16977"/>
    <cellStyle name="Input 12 2 3 2 3 2" xfId="32035"/>
    <cellStyle name="Input 12 2 3 2 4" xfId="25394"/>
    <cellStyle name="Input 12 2 3 2 5" xfId="10333"/>
    <cellStyle name="Input 12 2 3 3" xfId="3791"/>
    <cellStyle name="Input 12 2 3 3 2" xfId="16978"/>
    <cellStyle name="Input 12 2 3 3 2 2" xfId="32036"/>
    <cellStyle name="Input 12 2 3 3 3" xfId="16979"/>
    <cellStyle name="Input 12 2 3 3 3 2" xfId="32037"/>
    <cellStyle name="Input 12 2 3 3 4" xfId="25395"/>
    <cellStyle name="Input 12 2 3 3 5" xfId="10334"/>
    <cellStyle name="Input 12 2 3 4" xfId="3792"/>
    <cellStyle name="Input 12 2 3 4 2" xfId="16980"/>
    <cellStyle name="Input 12 2 3 4 2 2" xfId="32038"/>
    <cellStyle name="Input 12 2 3 4 3" xfId="16981"/>
    <cellStyle name="Input 12 2 3 4 3 2" xfId="32039"/>
    <cellStyle name="Input 12 2 3 4 4" xfId="25396"/>
    <cellStyle name="Input 12 2 3 4 5" xfId="10335"/>
    <cellStyle name="Input 12 2 3 5" xfId="16982"/>
    <cellStyle name="Input 12 2 3 5 2" xfId="32040"/>
    <cellStyle name="Input 12 2 3 6" xfId="16983"/>
    <cellStyle name="Input 12 2 3 6 2" xfId="32041"/>
    <cellStyle name="Input 12 2 3 7" xfId="25393"/>
    <cellStyle name="Input 12 2 3 8" xfId="10332"/>
    <cellStyle name="Input 12 2 4" xfId="3793"/>
    <cellStyle name="Input 12 2 4 2" xfId="7332"/>
    <cellStyle name="Input 12 2 4 2 2" xfId="16984"/>
    <cellStyle name="Input 12 2 4 2 2 2" xfId="32042"/>
    <cellStyle name="Input 12 2 4 2 3" xfId="28523"/>
    <cellStyle name="Input 12 2 4 2 4" xfId="13462"/>
    <cellStyle name="Input 12 2 4 3" xfId="7333"/>
    <cellStyle name="Input 12 2 4 3 2" xfId="16985"/>
    <cellStyle name="Input 12 2 4 3 2 2" xfId="32043"/>
    <cellStyle name="Input 12 2 4 3 3" xfId="28524"/>
    <cellStyle name="Input 12 2 4 3 4" xfId="13463"/>
    <cellStyle name="Input 12 2 4 4" xfId="16986"/>
    <cellStyle name="Input 12 2 4 4 2" xfId="32044"/>
    <cellStyle name="Input 12 2 4 5" xfId="16987"/>
    <cellStyle name="Input 12 2 4 5 2" xfId="32045"/>
    <cellStyle name="Input 12 2 4 6" xfId="25397"/>
    <cellStyle name="Input 12 2 4 7" xfId="10336"/>
    <cellStyle name="Input 12 2 5" xfId="7334"/>
    <cellStyle name="Input 12 2 5 2" xfId="7335"/>
    <cellStyle name="Input 12 2 5 2 2" xfId="16988"/>
    <cellStyle name="Input 12 2 5 2 2 2" xfId="32046"/>
    <cellStyle name="Input 12 2 5 2 3" xfId="28526"/>
    <cellStyle name="Input 12 2 5 2 4" xfId="13465"/>
    <cellStyle name="Input 12 2 5 3" xfId="16989"/>
    <cellStyle name="Input 12 2 5 3 2" xfId="32047"/>
    <cellStyle name="Input 12 2 5 4" xfId="28525"/>
    <cellStyle name="Input 12 2 5 5" xfId="13464"/>
    <cellStyle name="Input 12 2 6" xfId="7336"/>
    <cellStyle name="Input 12 2 6 2" xfId="7337"/>
    <cellStyle name="Input 12 2 6 2 2" xfId="16990"/>
    <cellStyle name="Input 12 2 6 2 2 2" xfId="32048"/>
    <cellStyle name="Input 12 2 6 2 3" xfId="28528"/>
    <cellStyle name="Input 12 2 6 2 4" xfId="13467"/>
    <cellStyle name="Input 12 2 6 3" xfId="16991"/>
    <cellStyle name="Input 12 2 6 3 2" xfId="32049"/>
    <cellStyle name="Input 12 2 6 4" xfId="28527"/>
    <cellStyle name="Input 12 2 6 5" xfId="13466"/>
    <cellStyle name="Input 12 2 7" xfId="7338"/>
    <cellStyle name="Input 12 2 7 2" xfId="16992"/>
    <cellStyle name="Input 12 2 7 2 2" xfId="32050"/>
    <cellStyle name="Input 12 2 7 3" xfId="28529"/>
    <cellStyle name="Input 12 2 7 4" xfId="13468"/>
    <cellStyle name="Input 12 2 8" xfId="7339"/>
    <cellStyle name="Input 12 2 8 2" xfId="16993"/>
    <cellStyle name="Input 12 2 8 2 2" xfId="32051"/>
    <cellStyle name="Input 12 2 8 3" xfId="28530"/>
    <cellStyle name="Input 12 2 8 4" xfId="13469"/>
    <cellStyle name="Input 12 2 9" xfId="16994"/>
    <cellStyle name="Input 12 2 9 2" xfId="32052"/>
    <cellStyle name="Input 12 3" xfId="3794"/>
    <cellStyle name="Input 12 3 2" xfId="3795"/>
    <cellStyle name="Input 12 3 2 2" xfId="3796"/>
    <cellStyle name="Input 12 3 2 2 2" xfId="16995"/>
    <cellStyle name="Input 12 3 2 2 2 2" xfId="32053"/>
    <cellStyle name="Input 12 3 2 2 3" xfId="16996"/>
    <cellStyle name="Input 12 3 2 2 3 2" xfId="32054"/>
    <cellStyle name="Input 12 3 2 2 4" xfId="25400"/>
    <cellStyle name="Input 12 3 2 2 5" xfId="10339"/>
    <cellStyle name="Input 12 3 2 3" xfId="3797"/>
    <cellStyle name="Input 12 3 2 3 2" xfId="16997"/>
    <cellStyle name="Input 12 3 2 3 2 2" xfId="32055"/>
    <cellStyle name="Input 12 3 2 3 3" xfId="16998"/>
    <cellStyle name="Input 12 3 2 3 3 2" xfId="32056"/>
    <cellStyle name="Input 12 3 2 3 4" xfId="25401"/>
    <cellStyle name="Input 12 3 2 3 5" xfId="10340"/>
    <cellStyle name="Input 12 3 2 4" xfId="3798"/>
    <cellStyle name="Input 12 3 2 4 2" xfId="16999"/>
    <cellStyle name="Input 12 3 2 4 2 2" xfId="32057"/>
    <cellStyle name="Input 12 3 2 4 3" xfId="17000"/>
    <cellStyle name="Input 12 3 2 4 3 2" xfId="32058"/>
    <cellStyle name="Input 12 3 2 4 4" xfId="25402"/>
    <cellStyle name="Input 12 3 2 4 5" xfId="10341"/>
    <cellStyle name="Input 12 3 2 5" xfId="17001"/>
    <cellStyle name="Input 12 3 2 5 2" xfId="32059"/>
    <cellStyle name="Input 12 3 2 6" xfId="17002"/>
    <cellStyle name="Input 12 3 2 6 2" xfId="32060"/>
    <cellStyle name="Input 12 3 2 7" xfId="25399"/>
    <cellStyle name="Input 12 3 2 8" xfId="10338"/>
    <cellStyle name="Input 12 3 3" xfId="3799"/>
    <cellStyle name="Input 12 3 3 2" xfId="3800"/>
    <cellStyle name="Input 12 3 3 2 2" xfId="17003"/>
    <cellStyle name="Input 12 3 3 2 2 2" xfId="32061"/>
    <cellStyle name="Input 12 3 3 2 3" xfId="17004"/>
    <cellStyle name="Input 12 3 3 2 3 2" xfId="32062"/>
    <cellStyle name="Input 12 3 3 2 4" xfId="25404"/>
    <cellStyle name="Input 12 3 3 2 5" xfId="10343"/>
    <cellStyle name="Input 12 3 3 3" xfId="3801"/>
    <cellStyle name="Input 12 3 3 3 2" xfId="17005"/>
    <cellStyle name="Input 12 3 3 3 2 2" xfId="32063"/>
    <cellStyle name="Input 12 3 3 3 3" xfId="17006"/>
    <cellStyle name="Input 12 3 3 3 3 2" xfId="32064"/>
    <cellStyle name="Input 12 3 3 3 4" xfId="25405"/>
    <cellStyle name="Input 12 3 3 3 5" xfId="10344"/>
    <cellStyle name="Input 12 3 3 4" xfId="3802"/>
    <cellStyle name="Input 12 3 3 4 2" xfId="17007"/>
    <cellStyle name="Input 12 3 3 4 2 2" xfId="32065"/>
    <cellStyle name="Input 12 3 3 4 3" xfId="17008"/>
    <cellStyle name="Input 12 3 3 4 3 2" xfId="32066"/>
    <cellStyle name="Input 12 3 3 4 4" xfId="25406"/>
    <cellStyle name="Input 12 3 3 4 5" xfId="10345"/>
    <cellStyle name="Input 12 3 3 5" xfId="17009"/>
    <cellStyle name="Input 12 3 3 5 2" xfId="32067"/>
    <cellStyle name="Input 12 3 3 6" xfId="17010"/>
    <cellStyle name="Input 12 3 3 6 2" xfId="32068"/>
    <cellStyle name="Input 12 3 3 7" xfId="25403"/>
    <cellStyle name="Input 12 3 3 8" xfId="10342"/>
    <cellStyle name="Input 12 3 4" xfId="3803"/>
    <cellStyle name="Input 12 3 4 2" xfId="17011"/>
    <cellStyle name="Input 12 3 4 2 2" xfId="32069"/>
    <cellStyle name="Input 12 3 4 3" xfId="17012"/>
    <cellStyle name="Input 12 3 4 3 2" xfId="32070"/>
    <cellStyle name="Input 12 3 4 4" xfId="25407"/>
    <cellStyle name="Input 12 3 4 5" xfId="10346"/>
    <cellStyle name="Input 12 3 5" xfId="17013"/>
    <cellStyle name="Input 12 3 5 2" xfId="32071"/>
    <cellStyle name="Input 12 3 6" xfId="17014"/>
    <cellStyle name="Input 12 3 6 2" xfId="32072"/>
    <cellStyle name="Input 12 3 7" xfId="25398"/>
    <cellStyle name="Input 12 3 8" xfId="10337"/>
    <cellStyle name="Input 12 4" xfId="3804"/>
    <cellStyle name="Input 12 4 2" xfId="3805"/>
    <cellStyle name="Input 12 4 2 2" xfId="17015"/>
    <cellStyle name="Input 12 4 2 2 2" xfId="32073"/>
    <cellStyle name="Input 12 4 2 3" xfId="17016"/>
    <cellStyle name="Input 12 4 2 3 2" xfId="32074"/>
    <cellStyle name="Input 12 4 2 4" xfId="25409"/>
    <cellStyle name="Input 12 4 2 5" xfId="10348"/>
    <cellStyle name="Input 12 4 3" xfId="3806"/>
    <cellStyle name="Input 12 4 3 2" xfId="17017"/>
    <cellStyle name="Input 12 4 3 2 2" xfId="32075"/>
    <cellStyle name="Input 12 4 3 3" xfId="17018"/>
    <cellStyle name="Input 12 4 3 3 2" xfId="32076"/>
    <cellStyle name="Input 12 4 3 4" xfId="25410"/>
    <cellStyle name="Input 12 4 3 5" xfId="10349"/>
    <cellStyle name="Input 12 4 4" xfId="3807"/>
    <cellStyle name="Input 12 4 4 2" xfId="17019"/>
    <cellStyle name="Input 12 4 4 2 2" xfId="32077"/>
    <cellStyle name="Input 12 4 4 3" xfId="17020"/>
    <cellStyle name="Input 12 4 4 3 2" xfId="32078"/>
    <cellStyle name="Input 12 4 4 4" xfId="25411"/>
    <cellStyle name="Input 12 4 4 5" xfId="10350"/>
    <cellStyle name="Input 12 4 5" xfId="17021"/>
    <cellStyle name="Input 12 4 5 2" xfId="32079"/>
    <cellStyle name="Input 12 4 6" xfId="17022"/>
    <cellStyle name="Input 12 4 6 2" xfId="32080"/>
    <cellStyle name="Input 12 4 7" xfId="25408"/>
    <cellStyle name="Input 12 4 8" xfId="10347"/>
    <cellStyle name="Input 12 5" xfId="3808"/>
    <cellStyle name="Input 12 5 2" xfId="3809"/>
    <cellStyle name="Input 12 5 2 2" xfId="17023"/>
    <cellStyle name="Input 12 5 2 2 2" xfId="32081"/>
    <cellStyle name="Input 12 5 2 3" xfId="17024"/>
    <cellStyle name="Input 12 5 2 3 2" xfId="32082"/>
    <cellStyle name="Input 12 5 2 4" xfId="25413"/>
    <cellStyle name="Input 12 5 2 5" xfId="10352"/>
    <cellStyle name="Input 12 5 3" xfId="3810"/>
    <cellStyle name="Input 12 5 3 2" xfId="17025"/>
    <cellStyle name="Input 12 5 3 2 2" xfId="32083"/>
    <cellStyle name="Input 12 5 3 3" xfId="17026"/>
    <cellStyle name="Input 12 5 3 3 2" xfId="32084"/>
    <cellStyle name="Input 12 5 3 4" xfId="25414"/>
    <cellStyle name="Input 12 5 3 5" xfId="10353"/>
    <cellStyle name="Input 12 5 4" xfId="3811"/>
    <cellStyle name="Input 12 5 4 2" xfId="17027"/>
    <cellStyle name="Input 12 5 4 2 2" xfId="32085"/>
    <cellStyle name="Input 12 5 4 3" xfId="17028"/>
    <cellStyle name="Input 12 5 4 3 2" xfId="32086"/>
    <cellStyle name="Input 12 5 4 4" xfId="25415"/>
    <cellStyle name="Input 12 5 4 5" xfId="10354"/>
    <cellStyle name="Input 12 5 5" xfId="17029"/>
    <cellStyle name="Input 12 5 5 2" xfId="32087"/>
    <cellStyle name="Input 12 5 6" xfId="17030"/>
    <cellStyle name="Input 12 5 6 2" xfId="32088"/>
    <cellStyle name="Input 12 5 7" xfId="25412"/>
    <cellStyle name="Input 12 5 8" xfId="10351"/>
    <cellStyle name="Input 12 6" xfId="3812"/>
    <cellStyle name="Input 12 6 2" xfId="7340"/>
    <cellStyle name="Input 12 6 2 2" xfId="17031"/>
    <cellStyle name="Input 12 6 2 2 2" xfId="32089"/>
    <cellStyle name="Input 12 6 2 3" xfId="28531"/>
    <cellStyle name="Input 12 6 2 4" xfId="13470"/>
    <cellStyle name="Input 12 6 3" xfId="17032"/>
    <cellStyle name="Input 12 6 3 2" xfId="32090"/>
    <cellStyle name="Input 12 6 4" xfId="17033"/>
    <cellStyle name="Input 12 6 4 2" xfId="32091"/>
    <cellStyle name="Input 12 6 5" xfId="25416"/>
    <cellStyle name="Input 12 6 6" xfId="10355"/>
    <cellStyle name="Input 12 7" xfId="7341"/>
    <cellStyle name="Input 12 7 2" xfId="7342"/>
    <cellStyle name="Input 12 7 2 2" xfId="17034"/>
    <cellStyle name="Input 12 7 2 2 2" xfId="32092"/>
    <cellStyle name="Input 12 7 2 3" xfId="28533"/>
    <cellStyle name="Input 12 7 2 4" xfId="13472"/>
    <cellStyle name="Input 12 7 3" xfId="17035"/>
    <cellStyle name="Input 12 7 3 2" xfId="32093"/>
    <cellStyle name="Input 12 7 4" xfId="28532"/>
    <cellStyle name="Input 12 7 5" xfId="13471"/>
    <cellStyle name="Input 12 8" xfId="7343"/>
    <cellStyle name="Input 12 8 2" xfId="17036"/>
    <cellStyle name="Input 12 8 2 2" xfId="32094"/>
    <cellStyle name="Input 12 8 3" xfId="28534"/>
    <cellStyle name="Input 12 8 4" xfId="13473"/>
    <cellStyle name="Input 12 9" xfId="7344"/>
    <cellStyle name="Input 12 9 2" xfId="17037"/>
    <cellStyle name="Input 12 9 2 2" xfId="32095"/>
    <cellStyle name="Input 12 9 3" xfId="28535"/>
    <cellStyle name="Input 12 9 4" xfId="13474"/>
    <cellStyle name="Input 12_Bidder C- TOTAL EURO Converted" xfId="1205"/>
    <cellStyle name="Input 13" xfId="848"/>
    <cellStyle name="Input 13 10" xfId="17038"/>
    <cellStyle name="Input 13 10 2" xfId="32096"/>
    <cellStyle name="Input 13 11" xfId="17039"/>
    <cellStyle name="Input 13 11 2" xfId="32097"/>
    <cellStyle name="Input 13 12" xfId="24352"/>
    <cellStyle name="Input 13 13" xfId="9291"/>
    <cellStyle name="Input 13 2" xfId="1206"/>
    <cellStyle name="Input 13 2 10" xfId="17040"/>
    <cellStyle name="Input 13 2 10 2" xfId="32098"/>
    <cellStyle name="Input 13 2 11" xfId="24481"/>
    <cellStyle name="Input 13 2 12" xfId="9420"/>
    <cellStyle name="Input 13 2 2" xfId="3813"/>
    <cellStyle name="Input 13 2 2 2" xfId="3814"/>
    <cellStyle name="Input 13 2 2 2 2" xfId="17041"/>
    <cellStyle name="Input 13 2 2 2 2 2" xfId="32099"/>
    <cellStyle name="Input 13 2 2 2 3" xfId="17042"/>
    <cellStyle name="Input 13 2 2 2 3 2" xfId="32100"/>
    <cellStyle name="Input 13 2 2 2 4" xfId="25418"/>
    <cellStyle name="Input 13 2 2 2 5" xfId="10357"/>
    <cellStyle name="Input 13 2 2 3" xfId="3815"/>
    <cellStyle name="Input 13 2 2 3 2" xfId="17043"/>
    <cellStyle name="Input 13 2 2 3 2 2" xfId="32101"/>
    <cellStyle name="Input 13 2 2 3 3" xfId="17044"/>
    <cellStyle name="Input 13 2 2 3 3 2" xfId="32102"/>
    <cellStyle name="Input 13 2 2 3 4" xfId="25419"/>
    <cellStyle name="Input 13 2 2 3 5" xfId="10358"/>
    <cellStyle name="Input 13 2 2 4" xfId="3816"/>
    <cellStyle name="Input 13 2 2 4 2" xfId="17045"/>
    <cellStyle name="Input 13 2 2 4 2 2" xfId="32103"/>
    <cellStyle name="Input 13 2 2 4 3" xfId="17046"/>
    <cellStyle name="Input 13 2 2 4 3 2" xfId="32104"/>
    <cellStyle name="Input 13 2 2 4 4" xfId="25420"/>
    <cellStyle name="Input 13 2 2 4 5" xfId="10359"/>
    <cellStyle name="Input 13 2 2 5" xfId="17047"/>
    <cellStyle name="Input 13 2 2 5 2" xfId="32105"/>
    <cellStyle name="Input 13 2 2 6" xfId="17048"/>
    <cellStyle name="Input 13 2 2 6 2" xfId="32106"/>
    <cellStyle name="Input 13 2 2 7" xfId="25417"/>
    <cellStyle name="Input 13 2 2 8" xfId="10356"/>
    <cellStyle name="Input 13 2 3" xfId="3817"/>
    <cellStyle name="Input 13 2 3 2" xfId="3818"/>
    <cellStyle name="Input 13 2 3 2 2" xfId="17049"/>
    <cellStyle name="Input 13 2 3 2 2 2" xfId="32107"/>
    <cellStyle name="Input 13 2 3 2 3" xfId="17050"/>
    <cellStyle name="Input 13 2 3 2 3 2" xfId="32108"/>
    <cellStyle name="Input 13 2 3 2 4" xfId="25422"/>
    <cellStyle name="Input 13 2 3 2 5" xfId="10361"/>
    <cellStyle name="Input 13 2 3 3" xfId="3819"/>
    <cellStyle name="Input 13 2 3 3 2" xfId="17051"/>
    <cellStyle name="Input 13 2 3 3 2 2" xfId="32109"/>
    <cellStyle name="Input 13 2 3 3 3" xfId="17052"/>
    <cellStyle name="Input 13 2 3 3 3 2" xfId="32110"/>
    <cellStyle name="Input 13 2 3 3 4" xfId="25423"/>
    <cellStyle name="Input 13 2 3 3 5" xfId="10362"/>
    <cellStyle name="Input 13 2 3 4" xfId="3820"/>
    <cellStyle name="Input 13 2 3 4 2" xfId="17053"/>
    <cellStyle name="Input 13 2 3 4 2 2" xfId="32111"/>
    <cellStyle name="Input 13 2 3 4 3" xfId="17054"/>
    <cellStyle name="Input 13 2 3 4 3 2" xfId="32112"/>
    <cellStyle name="Input 13 2 3 4 4" xfId="25424"/>
    <cellStyle name="Input 13 2 3 4 5" xfId="10363"/>
    <cellStyle name="Input 13 2 3 5" xfId="17055"/>
    <cellStyle name="Input 13 2 3 5 2" xfId="32113"/>
    <cellStyle name="Input 13 2 3 6" xfId="17056"/>
    <cellStyle name="Input 13 2 3 6 2" xfId="32114"/>
    <cellStyle name="Input 13 2 3 7" xfId="25421"/>
    <cellStyle name="Input 13 2 3 8" xfId="10360"/>
    <cellStyle name="Input 13 2 4" xfId="3821"/>
    <cellStyle name="Input 13 2 4 2" xfId="7345"/>
    <cellStyle name="Input 13 2 4 2 2" xfId="17057"/>
    <cellStyle name="Input 13 2 4 2 2 2" xfId="32115"/>
    <cellStyle name="Input 13 2 4 2 3" xfId="28536"/>
    <cellStyle name="Input 13 2 4 2 4" xfId="13475"/>
    <cellStyle name="Input 13 2 4 3" xfId="7346"/>
    <cellStyle name="Input 13 2 4 3 2" xfId="17058"/>
    <cellStyle name="Input 13 2 4 3 2 2" xfId="32116"/>
    <cellStyle name="Input 13 2 4 3 3" xfId="28537"/>
    <cellStyle name="Input 13 2 4 3 4" xfId="13476"/>
    <cellStyle name="Input 13 2 4 4" xfId="17059"/>
    <cellStyle name="Input 13 2 4 4 2" xfId="32117"/>
    <cellStyle name="Input 13 2 4 5" xfId="17060"/>
    <cellStyle name="Input 13 2 4 5 2" xfId="32118"/>
    <cellStyle name="Input 13 2 4 6" xfId="25425"/>
    <cellStyle name="Input 13 2 4 7" xfId="10364"/>
    <cellStyle name="Input 13 2 5" xfId="7347"/>
    <cellStyle name="Input 13 2 5 2" xfId="7348"/>
    <cellStyle name="Input 13 2 5 2 2" xfId="17061"/>
    <cellStyle name="Input 13 2 5 2 2 2" xfId="32119"/>
    <cellStyle name="Input 13 2 5 2 3" xfId="28539"/>
    <cellStyle name="Input 13 2 5 2 4" xfId="13478"/>
    <cellStyle name="Input 13 2 5 3" xfId="17062"/>
    <cellStyle name="Input 13 2 5 3 2" xfId="32120"/>
    <cellStyle name="Input 13 2 5 4" xfId="28538"/>
    <cellStyle name="Input 13 2 5 5" xfId="13477"/>
    <cellStyle name="Input 13 2 6" xfId="7349"/>
    <cellStyle name="Input 13 2 6 2" xfId="7350"/>
    <cellStyle name="Input 13 2 6 2 2" xfId="17063"/>
    <cellStyle name="Input 13 2 6 2 2 2" xfId="32121"/>
    <cellStyle name="Input 13 2 6 2 3" xfId="28541"/>
    <cellStyle name="Input 13 2 6 2 4" xfId="13480"/>
    <cellStyle name="Input 13 2 6 3" xfId="17064"/>
    <cellStyle name="Input 13 2 6 3 2" xfId="32122"/>
    <cellStyle name="Input 13 2 6 4" xfId="28540"/>
    <cellStyle name="Input 13 2 6 5" xfId="13479"/>
    <cellStyle name="Input 13 2 7" xfId="7351"/>
    <cellStyle name="Input 13 2 7 2" xfId="17065"/>
    <cellStyle name="Input 13 2 7 2 2" xfId="32123"/>
    <cellStyle name="Input 13 2 7 3" xfId="28542"/>
    <cellStyle name="Input 13 2 7 4" xfId="13481"/>
    <cellStyle name="Input 13 2 8" xfId="7352"/>
    <cellStyle name="Input 13 2 8 2" xfId="17066"/>
    <cellStyle name="Input 13 2 8 2 2" xfId="32124"/>
    <cellStyle name="Input 13 2 8 3" xfId="28543"/>
    <cellStyle name="Input 13 2 8 4" xfId="13482"/>
    <cellStyle name="Input 13 2 9" xfId="17067"/>
    <cellStyle name="Input 13 2 9 2" xfId="32125"/>
    <cellStyle name="Input 13 3" xfId="3822"/>
    <cellStyle name="Input 13 3 2" xfId="3823"/>
    <cellStyle name="Input 13 3 2 2" xfId="3824"/>
    <cellStyle name="Input 13 3 2 2 2" xfId="17068"/>
    <cellStyle name="Input 13 3 2 2 2 2" xfId="32126"/>
    <cellStyle name="Input 13 3 2 2 3" xfId="17069"/>
    <cellStyle name="Input 13 3 2 2 3 2" xfId="32127"/>
    <cellStyle name="Input 13 3 2 2 4" xfId="25428"/>
    <cellStyle name="Input 13 3 2 2 5" xfId="10367"/>
    <cellStyle name="Input 13 3 2 3" xfId="3825"/>
    <cellStyle name="Input 13 3 2 3 2" xfId="17070"/>
    <cellStyle name="Input 13 3 2 3 2 2" xfId="32128"/>
    <cellStyle name="Input 13 3 2 3 3" xfId="17071"/>
    <cellStyle name="Input 13 3 2 3 3 2" xfId="32129"/>
    <cellStyle name="Input 13 3 2 3 4" xfId="25429"/>
    <cellStyle name="Input 13 3 2 3 5" xfId="10368"/>
    <cellStyle name="Input 13 3 2 4" xfId="3826"/>
    <cellStyle name="Input 13 3 2 4 2" xfId="17072"/>
    <cellStyle name="Input 13 3 2 4 2 2" xfId="32130"/>
    <cellStyle name="Input 13 3 2 4 3" xfId="17073"/>
    <cellStyle name="Input 13 3 2 4 3 2" xfId="32131"/>
    <cellStyle name="Input 13 3 2 4 4" xfId="25430"/>
    <cellStyle name="Input 13 3 2 4 5" xfId="10369"/>
    <cellStyle name="Input 13 3 2 5" xfId="17074"/>
    <cellStyle name="Input 13 3 2 5 2" xfId="32132"/>
    <cellStyle name="Input 13 3 2 6" xfId="17075"/>
    <cellStyle name="Input 13 3 2 6 2" xfId="32133"/>
    <cellStyle name="Input 13 3 2 7" xfId="25427"/>
    <cellStyle name="Input 13 3 2 8" xfId="10366"/>
    <cellStyle name="Input 13 3 3" xfId="3827"/>
    <cellStyle name="Input 13 3 3 2" xfId="3828"/>
    <cellStyle name="Input 13 3 3 2 2" xfId="17076"/>
    <cellStyle name="Input 13 3 3 2 2 2" xfId="32134"/>
    <cellStyle name="Input 13 3 3 2 3" xfId="17077"/>
    <cellStyle name="Input 13 3 3 2 3 2" xfId="32135"/>
    <cellStyle name="Input 13 3 3 2 4" xfId="25432"/>
    <cellStyle name="Input 13 3 3 2 5" xfId="10371"/>
    <cellStyle name="Input 13 3 3 3" xfId="3829"/>
    <cellStyle name="Input 13 3 3 3 2" xfId="17078"/>
    <cellStyle name="Input 13 3 3 3 2 2" xfId="32136"/>
    <cellStyle name="Input 13 3 3 3 3" xfId="17079"/>
    <cellStyle name="Input 13 3 3 3 3 2" xfId="32137"/>
    <cellStyle name="Input 13 3 3 3 4" xfId="25433"/>
    <cellStyle name="Input 13 3 3 3 5" xfId="10372"/>
    <cellStyle name="Input 13 3 3 4" xfId="3830"/>
    <cellStyle name="Input 13 3 3 4 2" xfId="17080"/>
    <cellStyle name="Input 13 3 3 4 2 2" xfId="32138"/>
    <cellStyle name="Input 13 3 3 4 3" xfId="17081"/>
    <cellStyle name="Input 13 3 3 4 3 2" xfId="32139"/>
    <cellStyle name="Input 13 3 3 4 4" xfId="25434"/>
    <cellStyle name="Input 13 3 3 4 5" xfId="10373"/>
    <cellStyle name="Input 13 3 3 5" xfId="17082"/>
    <cellStyle name="Input 13 3 3 5 2" xfId="32140"/>
    <cellStyle name="Input 13 3 3 6" xfId="17083"/>
    <cellStyle name="Input 13 3 3 6 2" xfId="32141"/>
    <cellStyle name="Input 13 3 3 7" xfId="25431"/>
    <cellStyle name="Input 13 3 3 8" xfId="10370"/>
    <cellStyle name="Input 13 3 4" xfId="3831"/>
    <cellStyle name="Input 13 3 4 2" xfId="17084"/>
    <cellStyle name="Input 13 3 4 2 2" xfId="32142"/>
    <cellStyle name="Input 13 3 4 3" xfId="17085"/>
    <cellStyle name="Input 13 3 4 3 2" xfId="32143"/>
    <cellStyle name="Input 13 3 4 4" xfId="25435"/>
    <cellStyle name="Input 13 3 4 5" xfId="10374"/>
    <cellStyle name="Input 13 3 5" xfId="17086"/>
    <cellStyle name="Input 13 3 5 2" xfId="32144"/>
    <cellStyle name="Input 13 3 6" xfId="17087"/>
    <cellStyle name="Input 13 3 6 2" xfId="32145"/>
    <cellStyle name="Input 13 3 7" xfId="25426"/>
    <cellStyle name="Input 13 3 8" xfId="10365"/>
    <cellStyle name="Input 13 4" xfId="3832"/>
    <cellStyle name="Input 13 4 2" xfId="3833"/>
    <cellStyle name="Input 13 4 2 2" xfId="17088"/>
    <cellStyle name="Input 13 4 2 2 2" xfId="32146"/>
    <cellStyle name="Input 13 4 2 3" xfId="17089"/>
    <cellStyle name="Input 13 4 2 3 2" xfId="32147"/>
    <cellStyle name="Input 13 4 2 4" xfId="25437"/>
    <cellStyle name="Input 13 4 2 5" xfId="10376"/>
    <cellStyle name="Input 13 4 3" xfId="3834"/>
    <cellStyle name="Input 13 4 3 2" xfId="17090"/>
    <cellStyle name="Input 13 4 3 2 2" xfId="32148"/>
    <cellStyle name="Input 13 4 3 3" xfId="17091"/>
    <cellStyle name="Input 13 4 3 3 2" xfId="32149"/>
    <cellStyle name="Input 13 4 3 4" xfId="25438"/>
    <cellStyle name="Input 13 4 3 5" xfId="10377"/>
    <cellStyle name="Input 13 4 4" xfId="3835"/>
    <cellStyle name="Input 13 4 4 2" xfId="17092"/>
    <cellStyle name="Input 13 4 4 2 2" xfId="32150"/>
    <cellStyle name="Input 13 4 4 3" xfId="17093"/>
    <cellStyle name="Input 13 4 4 3 2" xfId="32151"/>
    <cellStyle name="Input 13 4 4 4" xfId="25439"/>
    <cellStyle name="Input 13 4 4 5" xfId="10378"/>
    <cellStyle name="Input 13 4 5" xfId="17094"/>
    <cellStyle name="Input 13 4 5 2" xfId="32152"/>
    <cellStyle name="Input 13 4 6" xfId="17095"/>
    <cellStyle name="Input 13 4 6 2" xfId="32153"/>
    <cellStyle name="Input 13 4 7" xfId="25436"/>
    <cellStyle name="Input 13 4 8" xfId="10375"/>
    <cellStyle name="Input 13 5" xfId="3836"/>
    <cellStyle name="Input 13 5 2" xfId="3837"/>
    <cellStyle name="Input 13 5 2 2" xfId="17096"/>
    <cellStyle name="Input 13 5 2 2 2" xfId="32154"/>
    <cellStyle name="Input 13 5 2 3" xfId="17097"/>
    <cellStyle name="Input 13 5 2 3 2" xfId="32155"/>
    <cellStyle name="Input 13 5 2 4" xfId="25441"/>
    <cellStyle name="Input 13 5 2 5" xfId="10380"/>
    <cellStyle name="Input 13 5 3" xfId="3838"/>
    <cellStyle name="Input 13 5 3 2" xfId="17098"/>
    <cellStyle name="Input 13 5 3 2 2" xfId="32156"/>
    <cellStyle name="Input 13 5 3 3" xfId="17099"/>
    <cellStyle name="Input 13 5 3 3 2" xfId="32157"/>
    <cellStyle name="Input 13 5 3 4" xfId="25442"/>
    <cellStyle name="Input 13 5 3 5" xfId="10381"/>
    <cellStyle name="Input 13 5 4" xfId="3839"/>
    <cellStyle name="Input 13 5 4 2" xfId="17100"/>
    <cellStyle name="Input 13 5 4 2 2" xfId="32158"/>
    <cellStyle name="Input 13 5 4 3" xfId="17101"/>
    <cellStyle name="Input 13 5 4 3 2" xfId="32159"/>
    <cellStyle name="Input 13 5 4 4" xfId="25443"/>
    <cellStyle name="Input 13 5 4 5" xfId="10382"/>
    <cellStyle name="Input 13 5 5" xfId="17102"/>
    <cellStyle name="Input 13 5 5 2" xfId="32160"/>
    <cellStyle name="Input 13 5 6" xfId="17103"/>
    <cellStyle name="Input 13 5 6 2" xfId="32161"/>
    <cellStyle name="Input 13 5 7" xfId="25440"/>
    <cellStyle name="Input 13 5 8" xfId="10379"/>
    <cellStyle name="Input 13 6" xfId="3840"/>
    <cellStyle name="Input 13 6 2" xfId="7353"/>
    <cellStyle name="Input 13 6 2 2" xfId="17104"/>
    <cellStyle name="Input 13 6 2 2 2" xfId="32162"/>
    <cellStyle name="Input 13 6 2 3" xfId="28544"/>
    <cellStyle name="Input 13 6 2 4" xfId="13483"/>
    <cellStyle name="Input 13 6 3" xfId="17105"/>
    <cellStyle name="Input 13 6 3 2" xfId="32163"/>
    <cellStyle name="Input 13 6 4" xfId="17106"/>
    <cellStyle name="Input 13 6 4 2" xfId="32164"/>
    <cellStyle name="Input 13 6 5" xfId="25444"/>
    <cellStyle name="Input 13 6 6" xfId="10383"/>
    <cellStyle name="Input 13 7" xfId="7354"/>
    <cellStyle name="Input 13 7 2" xfId="7355"/>
    <cellStyle name="Input 13 7 2 2" xfId="17107"/>
    <cellStyle name="Input 13 7 2 2 2" xfId="32165"/>
    <cellStyle name="Input 13 7 2 3" xfId="28546"/>
    <cellStyle name="Input 13 7 2 4" xfId="13485"/>
    <cellStyle name="Input 13 7 3" xfId="17108"/>
    <cellStyle name="Input 13 7 3 2" xfId="32166"/>
    <cellStyle name="Input 13 7 4" xfId="28545"/>
    <cellStyle name="Input 13 7 5" xfId="13484"/>
    <cellStyle name="Input 13 8" xfId="7356"/>
    <cellStyle name="Input 13 8 2" xfId="17109"/>
    <cellStyle name="Input 13 8 2 2" xfId="32167"/>
    <cellStyle name="Input 13 8 3" xfId="28547"/>
    <cellStyle name="Input 13 8 4" xfId="13486"/>
    <cellStyle name="Input 13 9" xfId="7357"/>
    <cellStyle name="Input 13 9 2" xfId="17110"/>
    <cellStyle name="Input 13 9 2 2" xfId="32168"/>
    <cellStyle name="Input 13 9 3" xfId="28548"/>
    <cellStyle name="Input 13 9 4" xfId="13487"/>
    <cellStyle name="Input 13_Bidder C- TOTAL EURO Converted" xfId="1207"/>
    <cellStyle name="Input 14" xfId="849"/>
    <cellStyle name="Input 14 10" xfId="17111"/>
    <cellStyle name="Input 14 10 2" xfId="32169"/>
    <cellStyle name="Input 14 11" xfId="17112"/>
    <cellStyle name="Input 14 11 2" xfId="32170"/>
    <cellStyle name="Input 14 12" xfId="24353"/>
    <cellStyle name="Input 14 13" xfId="9292"/>
    <cellStyle name="Input 14 2" xfId="1208"/>
    <cellStyle name="Input 14 2 10" xfId="17113"/>
    <cellStyle name="Input 14 2 10 2" xfId="32171"/>
    <cellStyle name="Input 14 2 11" xfId="24482"/>
    <cellStyle name="Input 14 2 12" xfId="9421"/>
    <cellStyle name="Input 14 2 2" xfId="3841"/>
    <cellStyle name="Input 14 2 2 2" xfId="3842"/>
    <cellStyle name="Input 14 2 2 2 2" xfId="17114"/>
    <cellStyle name="Input 14 2 2 2 2 2" xfId="32172"/>
    <cellStyle name="Input 14 2 2 2 3" xfId="17115"/>
    <cellStyle name="Input 14 2 2 2 3 2" xfId="32173"/>
    <cellStyle name="Input 14 2 2 2 4" xfId="25446"/>
    <cellStyle name="Input 14 2 2 2 5" xfId="10385"/>
    <cellStyle name="Input 14 2 2 3" xfId="3843"/>
    <cellStyle name="Input 14 2 2 3 2" xfId="17116"/>
    <cellStyle name="Input 14 2 2 3 2 2" xfId="32174"/>
    <cellStyle name="Input 14 2 2 3 3" xfId="17117"/>
    <cellStyle name="Input 14 2 2 3 3 2" xfId="32175"/>
    <cellStyle name="Input 14 2 2 3 4" xfId="25447"/>
    <cellStyle name="Input 14 2 2 3 5" xfId="10386"/>
    <cellStyle name="Input 14 2 2 4" xfId="3844"/>
    <cellStyle name="Input 14 2 2 4 2" xfId="17118"/>
    <cellStyle name="Input 14 2 2 4 2 2" xfId="32176"/>
    <cellStyle name="Input 14 2 2 4 3" xfId="17119"/>
    <cellStyle name="Input 14 2 2 4 3 2" xfId="32177"/>
    <cellStyle name="Input 14 2 2 4 4" xfId="25448"/>
    <cellStyle name="Input 14 2 2 4 5" xfId="10387"/>
    <cellStyle name="Input 14 2 2 5" xfId="17120"/>
    <cellStyle name="Input 14 2 2 5 2" xfId="32178"/>
    <cellStyle name="Input 14 2 2 6" xfId="17121"/>
    <cellStyle name="Input 14 2 2 6 2" xfId="32179"/>
    <cellStyle name="Input 14 2 2 7" xfId="25445"/>
    <cellStyle name="Input 14 2 2 8" xfId="10384"/>
    <cellStyle name="Input 14 2 3" xfId="3845"/>
    <cellStyle name="Input 14 2 3 2" xfId="3846"/>
    <cellStyle name="Input 14 2 3 2 2" xfId="17122"/>
    <cellStyle name="Input 14 2 3 2 2 2" xfId="32180"/>
    <cellStyle name="Input 14 2 3 2 3" xfId="17123"/>
    <cellStyle name="Input 14 2 3 2 3 2" xfId="32181"/>
    <cellStyle name="Input 14 2 3 2 4" xfId="25450"/>
    <cellStyle name="Input 14 2 3 2 5" xfId="10389"/>
    <cellStyle name="Input 14 2 3 3" xfId="3847"/>
    <cellStyle name="Input 14 2 3 3 2" xfId="17124"/>
    <cellStyle name="Input 14 2 3 3 2 2" xfId="32182"/>
    <cellStyle name="Input 14 2 3 3 3" xfId="17125"/>
    <cellStyle name="Input 14 2 3 3 3 2" xfId="32183"/>
    <cellStyle name="Input 14 2 3 3 4" xfId="25451"/>
    <cellStyle name="Input 14 2 3 3 5" xfId="10390"/>
    <cellStyle name="Input 14 2 3 4" xfId="3848"/>
    <cellStyle name="Input 14 2 3 4 2" xfId="17126"/>
    <cellStyle name="Input 14 2 3 4 2 2" xfId="32184"/>
    <cellStyle name="Input 14 2 3 4 3" xfId="17127"/>
    <cellStyle name="Input 14 2 3 4 3 2" xfId="32185"/>
    <cellStyle name="Input 14 2 3 4 4" xfId="25452"/>
    <cellStyle name="Input 14 2 3 4 5" xfId="10391"/>
    <cellStyle name="Input 14 2 3 5" xfId="17128"/>
    <cellStyle name="Input 14 2 3 5 2" xfId="32186"/>
    <cellStyle name="Input 14 2 3 6" xfId="17129"/>
    <cellStyle name="Input 14 2 3 6 2" xfId="32187"/>
    <cellStyle name="Input 14 2 3 7" xfId="25449"/>
    <cellStyle name="Input 14 2 3 8" xfId="10388"/>
    <cellStyle name="Input 14 2 4" xfId="3849"/>
    <cellStyle name="Input 14 2 4 2" xfId="7358"/>
    <cellStyle name="Input 14 2 4 2 2" xfId="17130"/>
    <cellStyle name="Input 14 2 4 2 2 2" xfId="32188"/>
    <cellStyle name="Input 14 2 4 2 3" xfId="28549"/>
    <cellStyle name="Input 14 2 4 2 4" xfId="13488"/>
    <cellStyle name="Input 14 2 4 3" xfId="7359"/>
    <cellStyle name="Input 14 2 4 3 2" xfId="17131"/>
    <cellStyle name="Input 14 2 4 3 2 2" xfId="32189"/>
    <cellStyle name="Input 14 2 4 3 3" xfId="28550"/>
    <cellStyle name="Input 14 2 4 3 4" xfId="13489"/>
    <cellStyle name="Input 14 2 4 4" xfId="17132"/>
    <cellStyle name="Input 14 2 4 4 2" xfId="32190"/>
    <cellStyle name="Input 14 2 4 5" xfId="17133"/>
    <cellStyle name="Input 14 2 4 5 2" xfId="32191"/>
    <cellStyle name="Input 14 2 4 6" xfId="25453"/>
    <cellStyle name="Input 14 2 4 7" xfId="10392"/>
    <cellStyle name="Input 14 2 5" xfId="7360"/>
    <cellStyle name="Input 14 2 5 2" xfId="7361"/>
    <cellStyle name="Input 14 2 5 2 2" xfId="17134"/>
    <cellStyle name="Input 14 2 5 2 2 2" xfId="32192"/>
    <cellStyle name="Input 14 2 5 2 3" xfId="28552"/>
    <cellStyle name="Input 14 2 5 2 4" xfId="13491"/>
    <cellStyle name="Input 14 2 5 3" xfId="17135"/>
    <cellStyle name="Input 14 2 5 3 2" xfId="32193"/>
    <cellStyle name="Input 14 2 5 4" xfId="28551"/>
    <cellStyle name="Input 14 2 5 5" xfId="13490"/>
    <cellStyle name="Input 14 2 6" xfId="7362"/>
    <cellStyle name="Input 14 2 6 2" xfId="7363"/>
    <cellStyle name="Input 14 2 6 2 2" xfId="17136"/>
    <cellStyle name="Input 14 2 6 2 2 2" xfId="32194"/>
    <cellStyle name="Input 14 2 6 2 3" xfId="28554"/>
    <cellStyle name="Input 14 2 6 2 4" xfId="13493"/>
    <cellStyle name="Input 14 2 6 3" xfId="17137"/>
    <cellStyle name="Input 14 2 6 3 2" xfId="32195"/>
    <cellStyle name="Input 14 2 6 4" xfId="28553"/>
    <cellStyle name="Input 14 2 6 5" xfId="13492"/>
    <cellStyle name="Input 14 2 7" xfId="7364"/>
    <cellStyle name="Input 14 2 7 2" xfId="17138"/>
    <cellStyle name="Input 14 2 7 2 2" xfId="32196"/>
    <cellStyle name="Input 14 2 7 3" xfId="28555"/>
    <cellStyle name="Input 14 2 7 4" xfId="13494"/>
    <cellStyle name="Input 14 2 8" xfId="7365"/>
    <cellStyle name="Input 14 2 8 2" xfId="17139"/>
    <cellStyle name="Input 14 2 8 2 2" xfId="32197"/>
    <cellStyle name="Input 14 2 8 3" xfId="28556"/>
    <cellStyle name="Input 14 2 8 4" xfId="13495"/>
    <cellStyle name="Input 14 2 9" xfId="17140"/>
    <cellStyle name="Input 14 2 9 2" xfId="32198"/>
    <cellStyle name="Input 14 3" xfId="3850"/>
    <cellStyle name="Input 14 3 2" xfId="3851"/>
    <cellStyle name="Input 14 3 2 2" xfId="3852"/>
    <cellStyle name="Input 14 3 2 2 2" xfId="17141"/>
    <cellStyle name="Input 14 3 2 2 2 2" xfId="32199"/>
    <cellStyle name="Input 14 3 2 2 3" xfId="17142"/>
    <cellStyle name="Input 14 3 2 2 3 2" xfId="32200"/>
    <cellStyle name="Input 14 3 2 2 4" xfId="25456"/>
    <cellStyle name="Input 14 3 2 2 5" xfId="10395"/>
    <cellStyle name="Input 14 3 2 3" xfId="3853"/>
    <cellStyle name="Input 14 3 2 3 2" xfId="17143"/>
    <cellStyle name="Input 14 3 2 3 2 2" xfId="32201"/>
    <cellStyle name="Input 14 3 2 3 3" xfId="17144"/>
    <cellStyle name="Input 14 3 2 3 3 2" xfId="32202"/>
    <cellStyle name="Input 14 3 2 3 4" xfId="25457"/>
    <cellStyle name="Input 14 3 2 3 5" xfId="10396"/>
    <cellStyle name="Input 14 3 2 4" xfId="3854"/>
    <cellStyle name="Input 14 3 2 4 2" xfId="17145"/>
    <cellStyle name="Input 14 3 2 4 2 2" xfId="32203"/>
    <cellStyle name="Input 14 3 2 4 3" xfId="17146"/>
    <cellStyle name="Input 14 3 2 4 3 2" xfId="32204"/>
    <cellStyle name="Input 14 3 2 4 4" xfId="25458"/>
    <cellStyle name="Input 14 3 2 4 5" xfId="10397"/>
    <cellStyle name="Input 14 3 2 5" xfId="17147"/>
    <cellStyle name="Input 14 3 2 5 2" xfId="32205"/>
    <cellStyle name="Input 14 3 2 6" xfId="17148"/>
    <cellStyle name="Input 14 3 2 6 2" xfId="32206"/>
    <cellStyle name="Input 14 3 2 7" xfId="25455"/>
    <cellStyle name="Input 14 3 2 8" xfId="10394"/>
    <cellStyle name="Input 14 3 3" xfId="3855"/>
    <cellStyle name="Input 14 3 3 2" xfId="3856"/>
    <cellStyle name="Input 14 3 3 2 2" xfId="17149"/>
    <cellStyle name="Input 14 3 3 2 2 2" xfId="32207"/>
    <cellStyle name="Input 14 3 3 2 3" xfId="17150"/>
    <cellStyle name="Input 14 3 3 2 3 2" xfId="32208"/>
    <cellStyle name="Input 14 3 3 2 4" xfId="25460"/>
    <cellStyle name="Input 14 3 3 2 5" xfId="10399"/>
    <cellStyle name="Input 14 3 3 3" xfId="3857"/>
    <cellStyle name="Input 14 3 3 3 2" xfId="17151"/>
    <cellStyle name="Input 14 3 3 3 2 2" xfId="32209"/>
    <cellStyle name="Input 14 3 3 3 3" xfId="17152"/>
    <cellStyle name="Input 14 3 3 3 3 2" xfId="32210"/>
    <cellStyle name="Input 14 3 3 3 4" xfId="25461"/>
    <cellStyle name="Input 14 3 3 3 5" xfId="10400"/>
    <cellStyle name="Input 14 3 3 4" xfId="3858"/>
    <cellStyle name="Input 14 3 3 4 2" xfId="17153"/>
    <cellStyle name="Input 14 3 3 4 2 2" xfId="32211"/>
    <cellStyle name="Input 14 3 3 4 3" xfId="17154"/>
    <cellStyle name="Input 14 3 3 4 3 2" xfId="32212"/>
    <cellStyle name="Input 14 3 3 4 4" xfId="25462"/>
    <cellStyle name="Input 14 3 3 4 5" xfId="10401"/>
    <cellStyle name="Input 14 3 3 5" xfId="17155"/>
    <cellStyle name="Input 14 3 3 5 2" xfId="32213"/>
    <cellStyle name="Input 14 3 3 6" xfId="17156"/>
    <cellStyle name="Input 14 3 3 6 2" xfId="32214"/>
    <cellStyle name="Input 14 3 3 7" xfId="25459"/>
    <cellStyle name="Input 14 3 3 8" xfId="10398"/>
    <cellStyle name="Input 14 3 4" xfId="3859"/>
    <cellStyle name="Input 14 3 4 2" xfId="17157"/>
    <cellStyle name="Input 14 3 4 2 2" xfId="32215"/>
    <cellStyle name="Input 14 3 4 3" xfId="17158"/>
    <cellStyle name="Input 14 3 4 3 2" xfId="32216"/>
    <cellStyle name="Input 14 3 4 4" xfId="25463"/>
    <cellStyle name="Input 14 3 4 5" xfId="10402"/>
    <cellStyle name="Input 14 3 5" xfId="17159"/>
    <cellStyle name="Input 14 3 5 2" xfId="32217"/>
    <cellStyle name="Input 14 3 6" xfId="17160"/>
    <cellStyle name="Input 14 3 6 2" xfId="32218"/>
    <cellStyle name="Input 14 3 7" xfId="25454"/>
    <cellStyle name="Input 14 3 8" xfId="10393"/>
    <cellStyle name="Input 14 4" xfId="3860"/>
    <cellStyle name="Input 14 4 2" xfId="3861"/>
    <cellStyle name="Input 14 4 2 2" xfId="17161"/>
    <cellStyle name="Input 14 4 2 2 2" xfId="32219"/>
    <cellStyle name="Input 14 4 2 3" xfId="17162"/>
    <cellStyle name="Input 14 4 2 3 2" xfId="32220"/>
    <cellStyle name="Input 14 4 2 4" xfId="25465"/>
    <cellStyle name="Input 14 4 2 5" xfId="10404"/>
    <cellStyle name="Input 14 4 3" xfId="3862"/>
    <cellStyle name="Input 14 4 3 2" xfId="17163"/>
    <cellStyle name="Input 14 4 3 2 2" xfId="32221"/>
    <cellStyle name="Input 14 4 3 3" xfId="17164"/>
    <cellStyle name="Input 14 4 3 3 2" xfId="32222"/>
    <cellStyle name="Input 14 4 3 4" xfId="25466"/>
    <cellStyle name="Input 14 4 3 5" xfId="10405"/>
    <cellStyle name="Input 14 4 4" xfId="3863"/>
    <cellStyle name="Input 14 4 4 2" xfId="17165"/>
    <cellStyle name="Input 14 4 4 2 2" xfId="32223"/>
    <cellStyle name="Input 14 4 4 3" xfId="17166"/>
    <cellStyle name="Input 14 4 4 3 2" xfId="32224"/>
    <cellStyle name="Input 14 4 4 4" xfId="25467"/>
    <cellStyle name="Input 14 4 4 5" xfId="10406"/>
    <cellStyle name="Input 14 4 5" xfId="17167"/>
    <cellStyle name="Input 14 4 5 2" xfId="32225"/>
    <cellStyle name="Input 14 4 6" xfId="17168"/>
    <cellStyle name="Input 14 4 6 2" xfId="32226"/>
    <cellStyle name="Input 14 4 7" xfId="25464"/>
    <cellStyle name="Input 14 4 8" xfId="10403"/>
    <cellStyle name="Input 14 5" xfId="3864"/>
    <cellStyle name="Input 14 5 2" xfId="3865"/>
    <cellStyle name="Input 14 5 2 2" xfId="17169"/>
    <cellStyle name="Input 14 5 2 2 2" xfId="32227"/>
    <cellStyle name="Input 14 5 2 3" xfId="17170"/>
    <cellStyle name="Input 14 5 2 3 2" xfId="32228"/>
    <cellStyle name="Input 14 5 2 4" xfId="25469"/>
    <cellStyle name="Input 14 5 2 5" xfId="10408"/>
    <cellStyle name="Input 14 5 3" xfId="3866"/>
    <cellStyle name="Input 14 5 3 2" xfId="17171"/>
    <cellStyle name="Input 14 5 3 2 2" xfId="32229"/>
    <cellStyle name="Input 14 5 3 3" xfId="17172"/>
    <cellStyle name="Input 14 5 3 3 2" xfId="32230"/>
    <cellStyle name="Input 14 5 3 4" xfId="25470"/>
    <cellStyle name="Input 14 5 3 5" xfId="10409"/>
    <cellStyle name="Input 14 5 4" xfId="3867"/>
    <cellStyle name="Input 14 5 4 2" xfId="17173"/>
    <cellStyle name="Input 14 5 4 2 2" xfId="32231"/>
    <cellStyle name="Input 14 5 4 3" xfId="17174"/>
    <cellStyle name="Input 14 5 4 3 2" xfId="32232"/>
    <cellStyle name="Input 14 5 4 4" xfId="25471"/>
    <cellStyle name="Input 14 5 4 5" xfId="10410"/>
    <cellStyle name="Input 14 5 5" xfId="17175"/>
    <cellStyle name="Input 14 5 5 2" xfId="32233"/>
    <cellStyle name="Input 14 5 6" xfId="17176"/>
    <cellStyle name="Input 14 5 6 2" xfId="32234"/>
    <cellStyle name="Input 14 5 7" xfId="25468"/>
    <cellStyle name="Input 14 5 8" xfId="10407"/>
    <cellStyle name="Input 14 6" xfId="3868"/>
    <cellStyle name="Input 14 6 2" xfId="7366"/>
    <cellStyle name="Input 14 6 2 2" xfId="17177"/>
    <cellStyle name="Input 14 6 2 2 2" xfId="32235"/>
    <cellStyle name="Input 14 6 2 3" xfId="28557"/>
    <cellStyle name="Input 14 6 2 4" xfId="13496"/>
    <cellStyle name="Input 14 6 3" xfId="17178"/>
    <cellStyle name="Input 14 6 3 2" xfId="32236"/>
    <cellStyle name="Input 14 6 4" xfId="17179"/>
    <cellStyle name="Input 14 6 4 2" xfId="32237"/>
    <cellStyle name="Input 14 6 5" xfId="25472"/>
    <cellStyle name="Input 14 6 6" xfId="10411"/>
    <cellStyle name="Input 14 7" xfId="7367"/>
    <cellStyle name="Input 14 7 2" xfId="7368"/>
    <cellStyle name="Input 14 7 2 2" xfId="17180"/>
    <cellStyle name="Input 14 7 2 2 2" xfId="32238"/>
    <cellStyle name="Input 14 7 2 3" xfId="28559"/>
    <cellStyle name="Input 14 7 2 4" xfId="13498"/>
    <cellStyle name="Input 14 7 3" xfId="17181"/>
    <cellStyle name="Input 14 7 3 2" xfId="32239"/>
    <cellStyle name="Input 14 7 4" xfId="28558"/>
    <cellStyle name="Input 14 7 5" xfId="13497"/>
    <cellStyle name="Input 14 8" xfId="7369"/>
    <cellStyle name="Input 14 8 2" xfId="17182"/>
    <cellStyle name="Input 14 8 2 2" xfId="32240"/>
    <cellStyle name="Input 14 8 3" xfId="28560"/>
    <cellStyle name="Input 14 8 4" xfId="13499"/>
    <cellStyle name="Input 14 9" xfId="7370"/>
    <cellStyle name="Input 14 9 2" xfId="17183"/>
    <cellStyle name="Input 14 9 2 2" xfId="32241"/>
    <cellStyle name="Input 14 9 3" xfId="28561"/>
    <cellStyle name="Input 14 9 4" xfId="13500"/>
    <cellStyle name="Input 14_Bidder C- TOTAL EURO Converted" xfId="1209"/>
    <cellStyle name="Input 15" xfId="850"/>
    <cellStyle name="Input 15 10" xfId="17184"/>
    <cellStyle name="Input 15 10 2" xfId="32242"/>
    <cellStyle name="Input 15 11" xfId="17185"/>
    <cellStyle name="Input 15 11 2" xfId="32243"/>
    <cellStyle name="Input 15 12" xfId="24354"/>
    <cellStyle name="Input 15 13" xfId="9293"/>
    <cellStyle name="Input 15 2" xfId="1210"/>
    <cellStyle name="Input 15 2 10" xfId="17186"/>
    <cellStyle name="Input 15 2 10 2" xfId="32244"/>
    <cellStyle name="Input 15 2 11" xfId="24483"/>
    <cellStyle name="Input 15 2 12" xfId="9422"/>
    <cellStyle name="Input 15 2 2" xfId="3869"/>
    <cellStyle name="Input 15 2 2 2" xfId="3870"/>
    <cellStyle name="Input 15 2 2 2 2" xfId="17187"/>
    <cellStyle name="Input 15 2 2 2 2 2" xfId="32245"/>
    <cellStyle name="Input 15 2 2 2 3" xfId="17188"/>
    <cellStyle name="Input 15 2 2 2 3 2" xfId="32246"/>
    <cellStyle name="Input 15 2 2 2 4" xfId="25474"/>
    <cellStyle name="Input 15 2 2 2 5" xfId="10413"/>
    <cellStyle name="Input 15 2 2 3" xfId="3871"/>
    <cellStyle name="Input 15 2 2 3 2" xfId="17189"/>
    <cellStyle name="Input 15 2 2 3 2 2" xfId="32247"/>
    <cellStyle name="Input 15 2 2 3 3" xfId="17190"/>
    <cellStyle name="Input 15 2 2 3 3 2" xfId="32248"/>
    <cellStyle name="Input 15 2 2 3 4" xfId="25475"/>
    <cellStyle name="Input 15 2 2 3 5" xfId="10414"/>
    <cellStyle name="Input 15 2 2 4" xfId="3872"/>
    <cellStyle name="Input 15 2 2 4 2" xfId="17191"/>
    <cellStyle name="Input 15 2 2 4 2 2" xfId="32249"/>
    <cellStyle name="Input 15 2 2 4 3" xfId="17192"/>
    <cellStyle name="Input 15 2 2 4 3 2" xfId="32250"/>
    <cellStyle name="Input 15 2 2 4 4" xfId="25476"/>
    <cellStyle name="Input 15 2 2 4 5" xfId="10415"/>
    <cellStyle name="Input 15 2 2 5" xfId="17193"/>
    <cellStyle name="Input 15 2 2 5 2" xfId="32251"/>
    <cellStyle name="Input 15 2 2 6" xfId="17194"/>
    <cellStyle name="Input 15 2 2 6 2" xfId="32252"/>
    <cellStyle name="Input 15 2 2 7" xfId="25473"/>
    <cellStyle name="Input 15 2 2 8" xfId="10412"/>
    <cellStyle name="Input 15 2 3" xfId="3873"/>
    <cellStyle name="Input 15 2 3 2" xfId="3874"/>
    <cellStyle name="Input 15 2 3 2 2" xfId="17195"/>
    <cellStyle name="Input 15 2 3 2 2 2" xfId="32253"/>
    <cellStyle name="Input 15 2 3 2 3" xfId="17196"/>
    <cellStyle name="Input 15 2 3 2 3 2" xfId="32254"/>
    <cellStyle name="Input 15 2 3 2 4" xfId="25478"/>
    <cellStyle name="Input 15 2 3 2 5" xfId="10417"/>
    <cellStyle name="Input 15 2 3 3" xfId="3875"/>
    <cellStyle name="Input 15 2 3 3 2" xfId="17197"/>
    <cellStyle name="Input 15 2 3 3 2 2" xfId="32255"/>
    <cellStyle name="Input 15 2 3 3 3" xfId="17198"/>
    <cellStyle name="Input 15 2 3 3 3 2" xfId="32256"/>
    <cellStyle name="Input 15 2 3 3 4" xfId="25479"/>
    <cellStyle name="Input 15 2 3 3 5" xfId="10418"/>
    <cellStyle name="Input 15 2 3 4" xfId="3876"/>
    <cellStyle name="Input 15 2 3 4 2" xfId="17199"/>
    <cellStyle name="Input 15 2 3 4 2 2" xfId="32257"/>
    <cellStyle name="Input 15 2 3 4 3" xfId="17200"/>
    <cellStyle name="Input 15 2 3 4 3 2" xfId="32258"/>
    <cellStyle name="Input 15 2 3 4 4" xfId="25480"/>
    <cellStyle name="Input 15 2 3 4 5" xfId="10419"/>
    <cellStyle name="Input 15 2 3 5" xfId="17201"/>
    <cellStyle name="Input 15 2 3 5 2" xfId="32259"/>
    <cellStyle name="Input 15 2 3 6" xfId="17202"/>
    <cellStyle name="Input 15 2 3 6 2" xfId="32260"/>
    <cellStyle name="Input 15 2 3 7" xfId="25477"/>
    <cellStyle name="Input 15 2 3 8" xfId="10416"/>
    <cellStyle name="Input 15 2 4" xfId="3877"/>
    <cellStyle name="Input 15 2 4 2" xfId="7371"/>
    <cellStyle name="Input 15 2 4 2 2" xfId="17203"/>
    <cellStyle name="Input 15 2 4 2 2 2" xfId="32261"/>
    <cellStyle name="Input 15 2 4 2 3" xfId="28562"/>
    <cellStyle name="Input 15 2 4 2 4" xfId="13501"/>
    <cellStyle name="Input 15 2 4 3" xfId="7372"/>
    <cellStyle name="Input 15 2 4 3 2" xfId="17204"/>
    <cellStyle name="Input 15 2 4 3 2 2" xfId="32262"/>
    <cellStyle name="Input 15 2 4 3 3" xfId="28563"/>
    <cellStyle name="Input 15 2 4 3 4" xfId="13502"/>
    <cellStyle name="Input 15 2 4 4" xfId="17205"/>
    <cellStyle name="Input 15 2 4 4 2" xfId="32263"/>
    <cellStyle name="Input 15 2 4 5" xfId="17206"/>
    <cellStyle name="Input 15 2 4 5 2" xfId="32264"/>
    <cellStyle name="Input 15 2 4 6" xfId="25481"/>
    <cellStyle name="Input 15 2 4 7" xfId="10420"/>
    <cellStyle name="Input 15 2 5" xfId="7373"/>
    <cellStyle name="Input 15 2 5 2" xfId="7374"/>
    <cellStyle name="Input 15 2 5 2 2" xfId="17207"/>
    <cellStyle name="Input 15 2 5 2 2 2" xfId="32265"/>
    <cellStyle name="Input 15 2 5 2 3" xfId="28565"/>
    <cellStyle name="Input 15 2 5 2 4" xfId="13504"/>
    <cellStyle name="Input 15 2 5 3" xfId="17208"/>
    <cellStyle name="Input 15 2 5 3 2" xfId="32266"/>
    <cellStyle name="Input 15 2 5 4" xfId="28564"/>
    <cellStyle name="Input 15 2 5 5" xfId="13503"/>
    <cellStyle name="Input 15 2 6" xfId="7375"/>
    <cellStyle name="Input 15 2 6 2" xfId="7376"/>
    <cellStyle name="Input 15 2 6 2 2" xfId="17209"/>
    <cellStyle name="Input 15 2 6 2 2 2" xfId="32267"/>
    <cellStyle name="Input 15 2 6 2 3" xfId="28567"/>
    <cellStyle name="Input 15 2 6 2 4" xfId="13506"/>
    <cellStyle name="Input 15 2 6 3" xfId="17210"/>
    <cellStyle name="Input 15 2 6 3 2" xfId="32268"/>
    <cellStyle name="Input 15 2 6 4" xfId="28566"/>
    <cellStyle name="Input 15 2 6 5" xfId="13505"/>
    <cellStyle name="Input 15 2 7" xfId="7377"/>
    <cellStyle name="Input 15 2 7 2" xfId="17211"/>
    <cellStyle name="Input 15 2 7 2 2" xfId="32269"/>
    <cellStyle name="Input 15 2 7 3" xfId="28568"/>
    <cellStyle name="Input 15 2 7 4" xfId="13507"/>
    <cellStyle name="Input 15 2 8" xfId="7378"/>
    <cellStyle name="Input 15 2 8 2" xfId="17212"/>
    <cellStyle name="Input 15 2 8 2 2" xfId="32270"/>
    <cellStyle name="Input 15 2 8 3" xfId="28569"/>
    <cellStyle name="Input 15 2 8 4" xfId="13508"/>
    <cellStyle name="Input 15 2 9" xfId="17213"/>
    <cellStyle name="Input 15 2 9 2" xfId="32271"/>
    <cellStyle name="Input 15 3" xfId="3878"/>
    <cellStyle name="Input 15 3 2" xfId="3879"/>
    <cellStyle name="Input 15 3 2 2" xfId="3880"/>
    <cellStyle name="Input 15 3 2 2 2" xfId="17214"/>
    <cellStyle name="Input 15 3 2 2 2 2" xfId="32272"/>
    <cellStyle name="Input 15 3 2 2 3" xfId="17215"/>
    <cellStyle name="Input 15 3 2 2 3 2" xfId="32273"/>
    <cellStyle name="Input 15 3 2 2 4" xfId="25484"/>
    <cellStyle name="Input 15 3 2 2 5" xfId="10423"/>
    <cellStyle name="Input 15 3 2 3" xfId="3881"/>
    <cellStyle name="Input 15 3 2 3 2" xfId="17216"/>
    <cellStyle name="Input 15 3 2 3 2 2" xfId="32274"/>
    <cellStyle name="Input 15 3 2 3 3" xfId="17217"/>
    <cellStyle name="Input 15 3 2 3 3 2" xfId="32275"/>
    <cellStyle name="Input 15 3 2 3 4" xfId="25485"/>
    <cellStyle name="Input 15 3 2 3 5" xfId="10424"/>
    <cellStyle name="Input 15 3 2 4" xfId="3882"/>
    <cellStyle name="Input 15 3 2 4 2" xfId="17218"/>
    <cellStyle name="Input 15 3 2 4 2 2" xfId="32276"/>
    <cellStyle name="Input 15 3 2 4 3" xfId="17219"/>
    <cellStyle name="Input 15 3 2 4 3 2" xfId="32277"/>
    <cellStyle name="Input 15 3 2 4 4" xfId="25486"/>
    <cellStyle name="Input 15 3 2 4 5" xfId="10425"/>
    <cellStyle name="Input 15 3 2 5" xfId="17220"/>
    <cellStyle name="Input 15 3 2 5 2" xfId="32278"/>
    <cellStyle name="Input 15 3 2 6" xfId="17221"/>
    <cellStyle name="Input 15 3 2 6 2" xfId="32279"/>
    <cellStyle name="Input 15 3 2 7" xfId="25483"/>
    <cellStyle name="Input 15 3 2 8" xfId="10422"/>
    <cellStyle name="Input 15 3 3" xfId="3883"/>
    <cellStyle name="Input 15 3 3 2" xfId="3884"/>
    <cellStyle name="Input 15 3 3 2 2" xfId="17222"/>
    <cellStyle name="Input 15 3 3 2 2 2" xfId="32280"/>
    <cellStyle name="Input 15 3 3 2 3" xfId="17223"/>
    <cellStyle name="Input 15 3 3 2 3 2" xfId="32281"/>
    <cellStyle name="Input 15 3 3 2 4" xfId="25488"/>
    <cellStyle name="Input 15 3 3 2 5" xfId="10427"/>
    <cellStyle name="Input 15 3 3 3" xfId="3885"/>
    <cellStyle name="Input 15 3 3 3 2" xfId="17224"/>
    <cellStyle name="Input 15 3 3 3 2 2" xfId="32282"/>
    <cellStyle name="Input 15 3 3 3 3" xfId="17225"/>
    <cellStyle name="Input 15 3 3 3 3 2" xfId="32283"/>
    <cellStyle name="Input 15 3 3 3 4" xfId="25489"/>
    <cellStyle name="Input 15 3 3 3 5" xfId="10428"/>
    <cellStyle name="Input 15 3 3 4" xfId="3886"/>
    <cellStyle name="Input 15 3 3 4 2" xfId="17226"/>
    <cellStyle name="Input 15 3 3 4 2 2" xfId="32284"/>
    <cellStyle name="Input 15 3 3 4 3" xfId="17227"/>
    <cellStyle name="Input 15 3 3 4 3 2" xfId="32285"/>
    <cellStyle name="Input 15 3 3 4 4" xfId="25490"/>
    <cellStyle name="Input 15 3 3 4 5" xfId="10429"/>
    <cellStyle name="Input 15 3 3 5" xfId="17228"/>
    <cellStyle name="Input 15 3 3 5 2" xfId="32286"/>
    <cellStyle name="Input 15 3 3 6" xfId="17229"/>
    <cellStyle name="Input 15 3 3 6 2" xfId="32287"/>
    <cellStyle name="Input 15 3 3 7" xfId="25487"/>
    <cellStyle name="Input 15 3 3 8" xfId="10426"/>
    <cellStyle name="Input 15 3 4" xfId="3887"/>
    <cellStyle name="Input 15 3 4 2" xfId="17230"/>
    <cellStyle name="Input 15 3 4 2 2" xfId="32288"/>
    <cellStyle name="Input 15 3 4 3" xfId="17231"/>
    <cellStyle name="Input 15 3 4 3 2" xfId="32289"/>
    <cellStyle name="Input 15 3 4 4" xfId="25491"/>
    <cellStyle name="Input 15 3 4 5" xfId="10430"/>
    <cellStyle name="Input 15 3 5" xfId="17232"/>
    <cellStyle name="Input 15 3 5 2" xfId="32290"/>
    <cellStyle name="Input 15 3 6" xfId="17233"/>
    <cellStyle name="Input 15 3 6 2" xfId="32291"/>
    <cellStyle name="Input 15 3 7" xfId="25482"/>
    <cellStyle name="Input 15 3 8" xfId="10421"/>
    <cellStyle name="Input 15 4" xfId="3888"/>
    <cellStyle name="Input 15 4 2" xfId="3889"/>
    <cellStyle name="Input 15 4 2 2" xfId="17234"/>
    <cellStyle name="Input 15 4 2 2 2" xfId="32292"/>
    <cellStyle name="Input 15 4 2 3" xfId="17235"/>
    <cellStyle name="Input 15 4 2 3 2" xfId="32293"/>
    <cellStyle name="Input 15 4 2 4" xfId="25493"/>
    <cellStyle name="Input 15 4 2 5" xfId="10432"/>
    <cellStyle name="Input 15 4 3" xfId="3890"/>
    <cellStyle name="Input 15 4 3 2" xfId="17236"/>
    <cellStyle name="Input 15 4 3 2 2" xfId="32294"/>
    <cellStyle name="Input 15 4 3 3" xfId="17237"/>
    <cellStyle name="Input 15 4 3 3 2" xfId="32295"/>
    <cellStyle name="Input 15 4 3 4" xfId="25494"/>
    <cellStyle name="Input 15 4 3 5" xfId="10433"/>
    <cellStyle name="Input 15 4 4" xfId="3891"/>
    <cellStyle name="Input 15 4 4 2" xfId="17238"/>
    <cellStyle name="Input 15 4 4 2 2" xfId="32296"/>
    <cellStyle name="Input 15 4 4 3" xfId="17239"/>
    <cellStyle name="Input 15 4 4 3 2" xfId="32297"/>
    <cellStyle name="Input 15 4 4 4" xfId="25495"/>
    <cellStyle name="Input 15 4 4 5" xfId="10434"/>
    <cellStyle name="Input 15 4 5" xfId="17240"/>
    <cellStyle name="Input 15 4 5 2" xfId="32298"/>
    <cellStyle name="Input 15 4 6" xfId="17241"/>
    <cellStyle name="Input 15 4 6 2" xfId="32299"/>
    <cellStyle name="Input 15 4 7" xfId="25492"/>
    <cellStyle name="Input 15 4 8" xfId="10431"/>
    <cellStyle name="Input 15 5" xfId="3892"/>
    <cellStyle name="Input 15 5 2" xfId="3893"/>
    <cellStyle name="Input 15 5 2 2" xfId="17242"/>
    <cellStyle name="Input 15 5 2 2 2" xfId="32300"/>
    <cellStyle name="Input 15 5 2 3" xfId="17243"/>
    <cellStyle name="Input 15 5 2 3 2" xfId="32301"/>
    <cellStyle name="Input 15 5 2 4" xfId="25497"/>
    <cellStyle name="Input 15 5 2 5" xfId="10436"/>
    <cellStyle name="Input 15 5 3" xfId="3894"/>
    <cellStyle name="Input 15 5 3 2" xfId="17244"/>
    <cellStyle name="Input 15 5 3 2 2" xfId="32302"/>
    <cellStyle name="Input 15 5 3 3" xfId="17245"/>
    <cellStyle name="Input 15 5 3 3 2" xfId="32303"/>
    <cellStyle name="Input 15 5 3 4" xfId="25498"/>
    <cellStyle name="Input 15 5 3 5" xfId="10437"/>
    <cellStyle name="Input 15 5 4" xfId="3895"/>
    <cellStyle name="Input 15 5 4 2" xfId="17246"/>
    <cellStyle name="Input 15 5 4 2 2" xfId="32304"/>
    <cellStyle name="Input 15 5 4 3" xfId="17247"/>
    <cellStyle name="Input 15 5 4 3 2" xfId="32305"/>
    <cellStyle name="Input 15 5 4 4" xfId="25499"/>
    <cellStyle name="Input 15 5 4 5" xfId="10438"/>
    <cellStyle name="Input 15 5 5" xfId="17248"/>
    <cellStyle name="Input 15 5 5 2" xfId="32306"/>
    <cellStyle name="Input 15 5 6" xfId="17249"/>
    <cellStyle name="Input 15 5 6 2" xfId="32307"/>
    <cellStyle name="Input 15 5 7" xfId="25496"/>
    <cellStyle name="Input 15 5 8" xfId="10435"/>
    <cellStyle name="Input 15 6" xfId="3896"/>
    <cellStyle name="Input 15 6 2" xfId="7379"/>
    <cellStyle name="Input 15 6 2 2" xfId="17250"/>
    <cellStyle name="Input 15 6 2 2 2" xfId="32308"/>
    <cellStyle name="Input 15 6 2 3" xfId="28570"/>
    <cellStyle name="Input 15 6 2 4" xfId="13509"/>
    <cellStyle name="Input 15 6 3" xfId="17251"/>
    <cellStyle name="Input 15 6 3 2" xfId="32309"/>
    <cellStyle name="Input 15 6 4" xfId="17252"/>
    <cellStyle name="Input 15 6 4 2" xfId="32310"/>
    <cellStyle name="Input 15 6 5" xfId="25500"/>
    <cellStyle name="Input 15 6 6" xfId="10439"/>
    <cellStyle name="Input 15 7" xfId="7380"/>
    <cellStyle name="Input 15 7 2" xfId="7381"/>
    <cellStyle name="Input 15 7 2 2" xfId="17253"/>
    <cellStyle name="Input 15 7 2 2 2" xfId="32311"/>
    <cellStyle name="Input 15 7 2 3" xfId="28572"/>
    <cellStyle name="Input 15 7 2 4" xfId="13511"/>
    <cellStyle name="Input 15 7 3" xfId="17254"/>
    <cellStyle name="Input 15 7 3 2" xfId="32312"/>
    <cellStyle name="Input 15 7 4" xfId="28571"/>
    <cellStyle name="Input 15 7 5" xfId="13510"/>
    <cellStyle name="Input 15 8" xfId="7382"/>
    <cellStyle name="Input 15 8 2" xfId="17255"/>
    <cellStyle name="Input 15 8 2 2" xfId="32313"/>
    <cellStyle name="Input 15 8 3" xfId="28573"/>
    <cellStyle name="Input 15 8 4" xfId="13512"/>
    <cellStyle name="Input 15 9" xfId="7383"/>
    <cellStyle name="Input 15 9 2" xfId="17256"/>
    <cellStyle name="Input 15 9 2 2" xfId="32314"/>
    <cellStyle name="Input 15 9 3" xfId="28574"/>
    <cellStyle name="Input 15 9 4" xfId="13513"/>
    <cellStyle name="Input 15_Bidder C- TOTAL EURO Converted" xfId="1211"/>
    <cellStyle name="Input 16" xfId="851"/>
    <cellStyle name="Input 16 10" xfId="17257"/>
    <cellStyle name="Input 16 10 2" xfId="32315"/>
    <cellStyle name="Input 16 11" xfId="17258"/>
    <cellStyle name="Input 16 11 2" xfId="32316"/>
    <cellStyle name="Input 16 12" xfId="24355"/>
    <cellStyle name="Input 16 13" xfId="9294"/>
    <cellStyle name="Input 16 2" xfId="1212"/>
    <cellStyle name="Input 16 2 10" xfId="17259"/>
    <cellStyle name="Input 16 2 10 2" xfId="32317"/>
    <cellStyle name="Input 16 2 11" xfId="24484"/>
    <cellStyle name="Input 16 2 12" xfId="9423"/>
    <cellStyle name="Input 16 2 2" xfId="3897"/>
    <cellStyle name="Input 16 2 2 2" xfId="3898"/>
    <cellStyle name="Input 16 2 2 2 2" xfId="17260"/>
    <cellStyle name="Input 16 2 2 2 2 2" xfId="32318"/>
    <cellStyle name="Input 16 2 2 2 3" xfId="17261"/>
    <cellStyle name="Input 16 2 2 2 3 2" xfId="32319"/>
    <cellStyle name="Input 16 2 2 2 4" xfId="25502"/>
    <cellStyle name="Input 16 2 2 2 5" xfId="10441"/>
    <cellStyle name="Input 16 2 2 3" xfId="3899"/>
    <cellStyle name="Input 16 2 2 3 2" xfId="17262"/>
    <cellStyle name="Input 16 2 2 3 2 2" xfId="32320"/>
    <cellStyle name="Input 16 2 2 3 3" xfId="17263"/>
    <cellStyle name="Input 16 2 2 3 3 2" xfId="32321"/>
    <cellStyle name="Input 16 2 2 3 4" xfId="25503"/>
    <cellStyle name="Input 16 2 2 3 5" xfId="10442"/>
    <cellStyle name="Input 16 2 2 4" xfId="3900"/>
    <cellStyle name="Input 16 2 2 4 2" xfId="17264"/>
    <cellStyle name="Input 16 2 2 4 2 2" xfId="32322"/>
    <cellStyle name="Input 16 2 2 4 3" xfId="17265"/>
    <cellStyle name="Input 16 2 2 4 3 2" xfId="32323"/>
    <cellStyle name="Input 16 2 2 4 4" xfId="25504"/>
    <cellStyle name="Input 16 2 2 4 5" xfId="10443"/>
    <cellStyle name="Input 16 2 2 5" xfId="17266"/>
    <cellStyle name="Input 16 2 2 5 2" xfId="32324"/>
    <cellStyle name="Input 16 2 2 6" xfId="17267"/>
    <cellStyle name="Input 16 2 2 6 2" xfId="32325"/>
    <cellStyle name="Input 16 2 2 7" xfId="25501"/>
    <cellStyle name="Input 16 2 2 8" xfId="10440"/>
    <cellStyle name="Input 16 2 3" xfId="3901"/>
    <cellStyle name="Input 16 2 3 2" xfId="3902"/>
    <cellStyle name="Input 16 2 3 2 2" xfId="17268"/>
    <cellStyle name="Input 16 2 3 2 2 2" xfId="32326"/>
    <cellStyle name="Input 16 2 3 2 3" xfId="17269"/>
    <cellStyle name="Input 16 2 3 2 3 2" xfId="32327"/>
    <cellStyle name="Input 16 2 3 2 4" xfId="25506"/>
    <cellStyle name="Input 16 2 3 2 5" xfId="10445"/>
    <cellStyle name="Input 16 2 3 3" xfId="3903"/>
    <cellStyle name="Input 16 2 3 3 2" xfId="17270"/>
    <cellStyle name="Input 16 2 3 3 2 2" xfId="32328"/>
    <cellStyle name="Input 16 2 3 3 3" xfId="17271"/>
    <cellStyle name="Input 16 2 3 3 3 2" xfId="32329"/>
    <cellStyle name="Input 16 2 3 3 4" xfId="25507"/>
    <cellStyle name="Input 16 2 3 3 5" xfId="10446"/>
    <cellStyle name="Input 16 2 3 4" xfId="3904"/>
    <cellStyle name="Input 16 2 3 4 2" xfId="17272"/>
    <cellStyle name="Input 16 2 3 4 2 2" xfId="32330"/>
    <cellStyle name="Input 16 2 3 4 3" xfId="17273"/>
    <cellStyle name="Input 16 2 3 4 3 2" xfId="32331"/>
    <cellStyle name="Input 16 2 3 4 4" xfId="25508"/>
    <cellStyle name="Input 16 2 3 4 5" xfId="10447"/>
    <cellStyle name="Input 16 2 3 5" xfId="17274"/>
    <cellStyle name="Input 16 2 3 5 2" xfId="32332"/>
    <cellStyle name="Input 16 2 3 6" xfId="17275"/>
    <cellStyle name="Input 16 2 3 6 2" xfId="32333"/>
    <cellStyle name="Input 16 2 3 7" xfId="25505"/>
    <cellStyle name="Input 16 2 3 8" xfId="10444"/>
    <cellStyle name="Input 16 2 4" xfId="3905"/>
    <cellStyle name="Input 16 2 4 2" xfId="7384"/>
    <cellStyle name="Input 16 2 4 2 2" xfId="17276"/>
    <cellStyle name="Input 16 2 4 2 2 2" xfId="32334"/>
    <cellStyle name="Input 16 2 4 2 3" xfId="28575"/>
    <cellStyle name="Input 16 2 4 2 4" xfId="13514"/>
    <cellStyle name="Input 16 2 4 3" xfId="7385"/>
    <cellStyle name="Input 16 2 4 3 2" xfId="17277"/>
    <cellStyle name="Input 16 2 4 3 2 2" xfId="32335"/>
    <cellStyle name="Input 16 2 4 3 3" xfId="28576"/>
    <cellStyle name="Input 16 2 4 3 4" xfId="13515"/>
    <cellStyle name="Input 16 2 4 4" xfId="17278"/>
    <cellStyle name="Input 16 2 4 4 2" xfId="32336"/>
    <cellStyle name="Input 16 2 4 5" xfId="17279"/>
    <cellStyle name="Input 16 2 4 5 2" xfId="32337"/>
    <cellStyle name="Input 16 2 4 6" xfId="25509"/>
    <cellStyle name="Input 16 2 4 7" xfId="10448"/>
    <cellStyle name="Input 16 2 5" xfId="7386"/>
    <cellStyle name="Input 16 2 5 2" xfId="7387"/>
    <cellStyle name="Input 16 2 5 2 2" xfId="17280"/>
    <cellStyle name="Input 16 2 5 2 2 2" xfId="32338"/>
    <cellStyle name="Input 16 2 5 2 3" xfId="28578"/>
    <cellStyle name="Input 16 2 5 2 4" xfId="13517"/>
    <cellStyle name="Input 16 2 5 3" xfId="17281"/>
    <cellStyle name="Input 16 2 5 3 2" xfId="32339"/>
    <cellStyle name="Input 16 2 5 4" xfId="28577"/>
    <cellStyle name="Input 16 2 5 5" xfId="13516"/>
    <cellStyle name="Input 16 2 6" xfId="7388"/>
    <cellStyle name="Input 16 2 6 2" xfId="7389"/>
    <cellStyle name="Input 16 2 6 2 2" xfId="17282"/>
    <cellStyle name="Input 16 2 6 2 2 2" xfId="32340"/>
    <cellStyle name="Input 16 2 6 2 3" xfId="28580"/>
    <cellStyle name="Input 16 2 6 2 4" xfId="13519"/>
    <cellStyle name="Input 16 2 6 3" xfId="17283"/>
    <cellStyle name="Input 16 2 6 3 2" xfId="32341"/>
    <cellStyle name="Input 16 2 6 4" xfId="28579"/>
    <cellStyle name="Input 16 2 6 5" xfId="13518"/>
    <cellStyle name="Input 16 2 7" xfId="7390"/>
    <cellStyle name="Input 16 2 7 2" xfId="17284"/>
    <cellStyle name="Input 16 2 7 2 2" xfId="32342"/>
    <cellStyle name="Input 16 2 7 3" xfId="28581"/>
    <cellStyle name="Input 16 2 7 4" xfId="13520"/>
    <cellStyle name="Input 16 2 8" xfId="7391"/>
    <cellStyle name="Input 16 2 8 2" xfId="17285"/>
    <cellStyle name="Input 16 2 8 2 2" xfId="32343"/>
    <cellStyle name="Input 16 2 8 3" xfId="28582"/>
    <cellStyle name="Input 16 2 8 4" xfId="13521"/>
    <cellStyle name="Input 16 2 9" xfId="17286"/>
    <cellStyle name="Input 16 2 9 2" xfId="32344"/>
    <cellStyle name="Input 16 3" xfId="3906"/>
    <cellStyle name="Input 16 3 2" xfId="3907"/>
    <cellStyle name="Input 16 3 2 2" xfId="3908"/>
    <cellStyle name="Input 16 3 2 2 2" xfId="17287"/>
    <cellStyle name="Input 16 3 2 2 2 2" xfId="32345"/>
    <cellStyle name="Input 16 3 2 2 3" xfId="17288"/>
    <cellStyle name="Input 16 3 2 2 3 2" xfId="32346"/>
    <cellStyle name="Input 16 3 2 2 4" xfId="25512"/>
    <cellStyle name="Input 16 3 2 2 5" xfId="10451"/>
    <cellStyle name="Input 16 3 2 3" xfId="3909"/>
    <cellStyle name="Input 16 3 2 3 2" xfId="17289"/>
    <cellStyle name="Input 16 3 2 3 2 2" xfId="32347"/>
    <cellStyle name="Input 16 3 2 3 3" xfId="17290"/>
    <cellStyle name="Input 16 3 2 3 3 2" xfId="32348"/>
    <cellStyle name="Input 16 3 2 3 4" xfId="25513"/>
    <cellStyle name="Input 16 3 2 3 5" xfId="10452"/>
    <cellStyle name="Input 16 3 2 4" xfId="3910"/>
    <cellStyle name="Input 16 3 2 4 2" xfId="17291"/>
    <cellStyle name="Input 16 3 2 4 2 2" xfId="32349"/>
    <cellStyle name="Input 16 3 2 4 3" xfId="17292"/>
    <cellStyle name="Input 16 3 2 4 3 2" xfId="32350"/>
    <cellStyle name="Input 16 3 2 4 4" xfId="25514"/>
    <cellStyle name="Input 16 3 2 4 5" xfId="10453"/>
    <cellStyle name="Input 16 3 2 5" xfId="17293"/>
    <cellStyle name="Input 16 3 2 5 2" xfId="32351"/>
    <cellStyle name="Input 16 3 2 6" xfId="17294"/>
    <cellStyle name="Input 16 3 2 6 2" xfId="32352"/>
    <cellStyle name="Input 16 3 2 7" xfId="25511"/>
    <cellStyle name="Input 16 3 2 8" xfId="10450"/>
    <cellStyle name="Input 16 3 3" xfId="3911"/>
    <cellStyle name="Input 16 3 3 2" xfId="3912"/>
    <cellStyle name="Input 16 3 3 2 2" xfId="17295"/>
    <cellStyle name="Input 16 3 3 2 2 2" xfId="32353"/>
    <cellStyle name="Input 16 3 3 2 3" xfId="17296"/>
    <cellStyle name="Input 16 3 3 2 3 2" xfId="32354"/>
    <cellStyle name="Input 16 3 3 2 4" xfId="25516"/>
    <cellStyle name="Input 16 3 3 2 5" xfId="10455"/>
    <cellStyle name="Input 16 3 3 3" xfId="3913"/>
    <cellStyle name="Input 16 3 3 3 2" xfId="17297"/>
    <cellStyle name="Input 16 3 3 3 2 2" xfId="32355"/>
    <cellStyle name="Input 16 3 3 3 3" xfId="17298"/>
    <cellStyle name="Input 16 3 3 3 3 2" xfId="32356"/>
    <cellStyle name="Input 16 3 3 3 4" xfId="25517"/>
    <cellStyle name="Input 16 3 3 3 5" xfId="10456"/>
    <cellStyle name="Input 16 3 3 4" xfId="3914"/>
    <cellStyle name="Input 16 3 3 4 2" xfId="17299"/>
    <cellStyle name="Input 16 3 3 4 2 2" xfId="32357"/>
    <cellStyle name="Input 16 3 3 4 3" xfId="17300"/>
    <cellStyle name="Input 16 3 3 4 3 2" xfId="32358"/>
    <cellStyle name="Input 16 3 3 4 4" xfId="25518"/>
    <cellStyle name="Input 16 3 3 4 5" xfId="10457"/>
    <cellStyle name="Input 16 3 3 5" xfId="17301"/>
    <cellStyle name="Input 16 3 3 5 2" xfId="32359"/>
    <cellStyle name="Input 16 3 3 6" xfId="17302"/>
    <cellStyle name="Input 16 3 3 6 2" xfId="32360"/>
    <cellStyle name="Input 16 3 3 7" xfId="25515"/>
    <cellStyle name="Input 16 3 3 8" xfId="10454"/>
    <cellStyle name="Input 16 3 4" xfId="3915"/>
    <cellStyle name="Input 16 3 4 2" xfId="17303"/>
    <cellStyle name="Input 16 3 4 2 2" xfId="32361"/>
    <cellStyle name="Input 16 3 4 3" xfId="17304"/>
    <cellStyle name="Input 16 3 4 3 2" xfId="32362"/>
    <cellStyle name="Input 16 3 4 4" xfId="25519"/>
    <cellStyle name="Input 16 3 4 5" xfId="10458"/>
    <cellStyle name="Input 16 3 5" xfId="17305"/>
    <cellStyle name="Input 16 3 5 2" xfId="32363"/>
    <cellStyle name="Input 16 3 6" xfId="17306"/>
    <cellStyle name="Input 16 3 6 2" xfId="32364"/>
    <cellStyle name="Input 16 3 7" xfId="25510"/>
    <cellStyle name="Input 16 3 8" xfId="10449"/>
    <cellStyle name="Input 16 4" xfId="3916"/>
    <cellStyle name="Input 16 4 2" xfId="3917"/>
    <cellStyle name="Input 16 4 2 2" xfId="17307"/>
    <cellStyle name="Input 16 4 2 2 2" xfId="32365"/>
    <cellStyle name="Input 16 4 2 3" xfId="17308"/>
    <cellStyle name="Input 16 4 2 3 2" xfId="32366"/>
    <cellStyle name="Input 16 4 2 4" xfId="25521"/>
    <cellStyle name="Input 16 4 2 5" xfId="10460"/>
    <cellStyle name="Input 16 4 3" xfId="3918"/>
    <cellStyle name="Input 16 4 3 2" xfId="17309"/>
    <cellStyle name="Input 16 4 3 2 2" xfId="32367"/>
    <cellStyle name="Input 16 4 3 3" xfId="17310"/>
    <cellStyle name="Input 16 4 3 3 2" xfId="32368"/>
    <cellStyle name="Input 16 4 3 4" xfId="25522"/>
    <cellStyle name="Input 16 4 3 5" xfId="10461"/>
    <cellStyle name="Input 16 4 4" xfId="3919"/>
    <cellStyle name="Input 16 4 4 2" xfId="17311"/>
    <cellStyle name="Input 16 4 4 2 2" xfId="32369"/>
    <cellStyle name="Input 16 4 4 3" xfId="17312"/>
    <cellStyle name="Input 16 4 4 3 2" xfId="32370"/>
    <cellStyle name="Input 16 4 4 4" xfId="25523"/>
    <cellStyle name="Input 16 4 4 5" xfId="10462"/>
    <cellStyle name="Input 16 4 5" xfId="17313"/>
    <cellStyle name="Input 16 4 5 2" xfId="32371"/>
    <cellStyle name="Input 16 4 6" xfId="17314"/>
    <cellStyle name="Input 16 4 6 2" xfId="32372"/>
    <cellStyle name="Input 16 4 7" xfId="25520"/>
    <cellStyle name="Input 16 4 8" xfId="10459"/>
    <cellStyle name="Input 16 5" xfId="3920"/>
    <cellStyle name="Input 16 5 2" xfId="3921"/>
    <cellStyle name="Input 16 5 2 2" xfId="17315"/>
    <cellStyle name="Input 16 5 2 2 2" xfId="32373"/>
    <cellStyle name="Input 16 5 2 3" xfId="17316"/>
    <cellStyle name="Input 16 5 2 3 2" xfId="32374"/>
    <cellStyle name="Input 16 5 2 4" xfId="25525"/>
    <cellStyle name="Input 16 5 2 5" xfId="10464"/>
    <cellStyle name="Input 16 5 3" xfId="3922"/>
    <cellStyle name="Input 16 5 3 2" xfId="17317"/>
    <cellStyle name="Input 16 5 3 2 2" xfId="32375"/>
    <cellStyle name="Input 16 5 3 3" xfId="17318"/>
    <cellStyle name="Input 16 5 3 3 2" xfId="32376"/>
    <cellStyle name="Input 16 5 3 4" xfId="25526"/>
    <cellStyle name="Input 16 5 3 5" xfId="10465"/>
    <cellStyle name="Input 16 5 4" xfId="3923"/>
    <cellStyle name="Input 16 5 4 2" xfId="17319"/>
    <cellStyle name="Input 16 5 4 2 2" xfId="32377"/>
    <cellStyle name="Input 16 5 4 3" xfId="17320"/>
    <cellStyle name="Input 16 5 4 3 2" xfId="32378"/>
    <cellStyle name="Input 16 5 4 4" xfId="25527"/>
    <cellStyle name="Input 16 5 4 5" xfId="10466"/>
    <cellStyle name="Input 16 5 5" xfId="17321"/>
    <cellStyle name="Input 16 5 5 2" xfId="32379"/>
    <cellStyle name="Input 16 5 6" xfId="17322"/>
    <cellStyle name="Input 16 5 6 2" xfId="32380"/>
    <cellStyle name="Input 16 5 7" xfId="25524"/>
    <cellStyle name="Input 16 5 8" xfId="10463"/>
    <cellStyle name="Input 16 6" xfId="3924"/>
    <cellStyle name="Input 16 6 2" xfId="7392"/>
    <cellStyle name="Input 16 6 2 2" xfId="17323"/>
    <cellStyle name="Input 16 6 2 2 2" xfId="32381"/>
    <cellStyle name="Input 16 6 2 3" xfId="28583"/>
    <cellStyle name="Input 16 6 2 4" xfId="13522"/>
    <cellStyle name="Input 16 6 3" xfId="17324"/>
    <cellStyle name="Input 16 6 3 2" xfId="32382"/>
    <cellStyle name="Input 16 6 4" xfId="17325"/>
    <cellStyle name="Input 16 6 4 2" xfId="32383"/>
    <cellStyle name="Input 16 6 5" xfId="25528"/>
    <cellStyle name="Input 16 6 6" xfId="10467"/>
    <cellStyle name="Input 16 7" xfId="7393"/>
    <cellStyle name="Input 16 7 2" xfId="7394"/>
    <cellStyle name="Input 16 7 2 2" xfId="17326"/>
    <cellStyle name="Input 16 7 2 2 2" xfId="32384"/>
    <cellStyle name="Input 16 7 2 3" xfId="28585"/>
    <cellStyle name="Input 16 7 2 4" xfId="13524"/>
    <cellStyle name="Input 16 7 3" xfId="17327"/>
    <cellStyle name="Input 16 7 3 2" xfId="32385"/>
    <cellStyle name="Input 16 7 4" xfId="28584"/>
    <cellStyle name="Input 16 7 5" xfId="13523"/>
    <cellStyle name="Input 16 8" xfId="7395"/>
    <cellStyle name="Input 16 8 2" xfId="17328"/>
    <cellStyle name="Input 16 8 2 2" xfId="32386"/>
    <cellStyle name="Input 16 8 3" xfId="28586"/>
    <cellStyle name="Input 16 8 4" xfId="13525"/>
    <cellStyle name="Input 16 9" xfId="7396"/>
    <cellStyle name="Input 16 9 2" xfId="17329"/>
    <cellStyle name="Input 16 9 2 2" xfId="32387"/>
    <cellStyle name="Input 16 9 3" xfId="28587"/>
    <cellStyle name="Input 16 9 4" xfId="13526"/>
    <cellStyle name="Input 16_Bidder C- TOTAL EURO Converted" xfId="1213"/>
    <cellStyle name="Input 17" xfId="852"/>
    <cellStyle name="Input 17 10" xfId="17330"/>
    <cellStyle name="Input 17 10 2" xfId="32388"/>
    <cellStyle name="Input 17 11" xfId="17331"/>
    <cellStyle name="Input 17 11 2" xfId="32389"/>
    <cellStyle name="Input 17 12" xfId="24356"/>
    <cellStyle name="Input 17 13" xfId="9295"/>
    <cellStyle name="Input 17 2" xfId="1214"/>
    <cellStyle name="Input 17 2 10" xfId="17332"/>
    <cellStyle name="Input 17 2 10 2" xfId="32390"/>
    <cellStyle name="Input 17 2 11" xfId="24485"/>
    <cellStyle name="Input 17 2 12" xfId="9424"/>
    <cellStyle name="Input 17 2 2" xfId="3925"/>
    <cellStyle name="Input 17 2 2 2" xfId="3926"/>
    <cellStyle name="Input 17 2 2 2 2" xfId="17333"/>
    <cellStyle name="Input 17 2 2 2 2 2" xfId="32391"/>
    <cellStyle name="Input 17 2 2 2 3" xfId="17334"/>
    <cellStyle name="Input 17 2 2 2 3 2" xfId="32392"/>
    <cellStyle name="Input 17 2 2 2 4" xfId="25530"/>
    <cellStyle name="Input 17 2 2 2 5" xfId="10469"/>
    <cellStyle name="Input 17 2 2 3" xfId="3927"/>
    <cellStyle name="Input 17 2 2 3 2" xfId="17335"/>
    <cellStyle name="Input 17 2 2 3 2 2" xfId="32393"/>
    <cellStyle name="Input 17 2 2 3 3" xfId="17336"/>
    <cellStyle name="Input 17 2 2 3 3 2" xfId="32394"/>
    <cellStyle name="Input 17 2 2 3 4" xfId="25531"/>
    <cellStyle name="Input 17 2 2 3 5" xfId="10470"/>
    <cellStyle name="Input 17 2 2 4" xfId="3928"/>
    <cellStyle name="Input 17 2 2 4 2" xfId="17337"/>
    <cellStyle name="Input 17 2 2 4 2 2" xfId="32395"/>
    <cellStyle name="Input 17 2 2 4 3" xfId="17338"/>
    <cellStyle name="Input 17 2 2 4 3 2" xfId="32396"/>
    <cellStyle name="Input 17 2 2 4 4" xfId="25532"/>
    <cellStyle name="Input 17 2 2 4 5" xfId="10471"/>
    <cellStyle name="Input 17 2 2 5" xfId="17339"/>
    <cellStyle name="Input 17 2 2 5 2" xfId="32397"/>
    <cellStyle name="Input 17 2 2 6" xfId="17340"/>
    <cellStyle name="Input 17 2 2 6 2" xfId="32398"/>
    <cellStyle name="Input 17 2 2 7" xfId="25529"/>
    <cellStyle name="Input 17 2 2 8" xfId="10468"/>
    <cellStyle name="Input 17 2 3" xfId="3929"/>
    <cellStyle name="Input 17 2 3 2" xfId="3930"/>
    <cellStyle name="Input 17 2 3 2 2" xfId="17341"/>
    <cellStyle name="Input 17 2 3 2 2 2" xfId="32399"/>
    <cellStyle name="Input 17 2 3 2 3" xfId="17342"/>
    <cellStyle name="Input 17 2 3 2 3 2" xfId="32400"/>
    <cellStyle name="Input 17 2 3 2 4" xfId="25534"/>
    <cellStyle name="Input 17 2 3 2 5" xfId="10473"/>
    <cellStyle name="Input 17 2 3 3" xfId="3931"/>
    <cellStyle name="Input 17 2 3 3 2" xfId="17343"/>
    <cellStyle name="Input 17 2 3 3 2 2" xfId="32401"/>
    <cellStyle name="Input 17 2 3 3 3" xfId="17344"/>
    <cellStyle name="Input 17 2 3 3 3 2" xfId="32402"/>
    <cellStyle name="Input 17 2 3 3 4" xfId="25535"/>
    <cellStyle name="Input 17 2 3 3 5" xfId="10474"/>
    <cellStyle name="Input 17 2 3 4" xfId="3932"/>
    <cellStyle name="Input 17 2 3 4 2" xfId="17345"/>
    <cellStyle name="Input 17 2 3 4 2 2" xfId="32403"/>
    <cellStyle name="Input 17 2 3 4 3" xfId="17346"/>
    <cellStyle name="Input 17 2 3 4 3 2" xfId="32404"/>
    <cellStyle name="Input 17 2 3 4 4" xfId="25536"/>
    <cellStyle name="Input 17 2 3 4 5" xfId="10475"/>
    <cellStyle name="Input 17 2 3 5" xfId="17347"/>
    <cellStyle name="Input 17 2 3 5 2" xfId="32405"/>
    <cellStyle name="Input 17 2 3 6" xfId="17348"/>
    <cellStyle name="Input 17 2 3 6 2" xfId="32406"/>
    <cellStyle name="Input 17 2 3 7" xfId="25533"/>
    <cellStyle name="Input 17 2 3 8" xfId="10472"/>
    <cellStyle name="Input 17 2 4" xfId="3933"/>
    <cellStyle name="Input 17 2 4 2" xfId="7397"/>
    <cellStyle name="Input 17 2 4 2 2" xfId="17349"/>
    <cellStyle name="Input 17 2 4 2 2 2" xfId="32407"/>
    <cellStyle name="Input 17 2 4 2 3" xfId="28588"/>
    <cellStyle name="Input 17 2 4 2 4" xfId="13527"/>
    <cellStyle name="Input 17 2 4 3" xfId="7398"/>
    <cellStyle name="Input 17 2 4 3 2" xfId="17350"/>
    <cellStyle name="Input 17 2 4 3 2 2" xfId="32408"/>
    <cellStyle name="Input 17 2 4 3 3" xfId="28589"/>
    <cellStyle name="Input 17 2 4 3 4" xfId="13528"/>
    <cellStyle name="Input 17 2 4 4" xfId="17351"/>
    <cellStyle name="Input 17 2 4 4 2" xfId="32409"/>
    <cellStyle name="Input 17 2 4 5" xfId="17352"/>
    <cellStyle name="Input 17 2 4 5 2" xfId="32410"/>
    <cellStyle name="Input 17 2 4 6" xfId="25537"/>
    <cellStyle name="Input 17 2 4 7" xfId="10476"/>
    <cellStyle name="Input 17 2 5" xfId="7399"/>
    <cellStyle name="Input 17 2 5 2" xfId="7400"/>
    <cellStyle name="Input 17 2 5 2 2" xfId="17353"/>
    <cellStyle name="Input 17 2 5 2 2 2" xfId="32411"/>
    <cellStyle name="Input 17 2 5 2 3" xfId="28591"/>
    <cellStyle name="Input 17 2 5 2 4" xfId="13530"/>
    <cellStyle name="Input 17 2 5 3" xfId="17354"/>
    <cellStyle name="Input 17 2 5 3 2" xfId="32412"/>
    <cellStyle name="Input 17 2 5 4" xfId="28590"/>
    <cellStyle name="Input 17 2 5 5" xfId="13529"/>
    <cellStyle name="Input 17 2 6" xfId="7401"/>
    <cellStyle name="Input 17 2 6 2" xfId="7402"/>
    <cellStyle name="Input 17 2 6 2 2" xfId="17355"/>
    <cellStyle name="Input 17 2 6 2 2 2" xfId="32413"/>
    <cellStyle name="Input 17 2 6 2 3" xfId="28593"/>
    <cellStyle name="Input 17 2 6 2 4" xfId="13532"/>
    <cellStyle name="Input 17 2 6 3" xfId="17356"/>
    <cellStyle name="Input 17 2 6 3 2" xfId="32414"/>
    <cellStyle name="Input 17 2 6 4" xfId="28592"/>
    <cellStyle name="Input 17 2 6 5" xfId="13531"/>
    <cellStyle name="Input 17 2 7" xfId="7403"/>
    <cellStyle name="Input 17 2 7 2" xfId="17357"/>
    <cellStyle name="Input 17 2 7 2 2" xfId="32415"/>
    <cellStyle name="Input 17 2 7 3" xfId="28594"/>
    <cellStyle name="Input 17 2 7 4" xfId="13533"/>
    <cellStyle name="Input 17 2 8" xfId="7404"/>
    <cellStyle name="Input 17 2 8 2" xfId="17358"/>
    <cellStyle name="Input 17 2 8 2 2" xfId="32416"/>
    <cellStyle name="Input 17 2 8 3" xfId="28595"/>
    <cellStyle name="Input 17 2 8 4" xfId="13534"/>
    <cellStyle name="Input 17 2 9" xfId="17359"/>
    <cellStyle name="Input 17 2 9 2" xfId="32417"/>
    <cellStyle name="Input 17 3" xfId="3934"/>
    <cellStyle name="Input 17 3 2" xfId="3935"/>
    <cellStyle name="Input 17 3 2 2" xfId="3936"/>
    <cellStyle name="Input 17 3 2 2 2" xfId="17360"/>
    <cellStyle name="Input 17 3 2 2 2 2" xfId="32418"/>
    <cellStyle name="Input 17 3 2 2 3" xfId="17361"/>
    <cellStyle name="Input 17 3 2 2 3 2" xfId="32419"/>
    <cellStyle name="Input 17 3 2 2 4" xfId="25540"/>
    <cellStyle name="Input 17 3 2 2 5" xfId="10479"/>
    <cellStyle name="Input 17 3 2 3" xfId="3937"/>
    <cellStyle name="Input 17 3 2 3 2" xfId="17362"/>
    <cellStyle name="Input 17 3 2 3 2 2" xfId="32420"/>
    <cellStyle name="Input 17 3 2 3 3" xfId="17363"/>
    <cellStyle name="Input 17 3 2 3 3 2" xfId="32421"/>
    <cellStyle name="Input 17 3 2 3 4" xfId="25541"/>
    <cellStyle name="Input 17 3 2 3 5" xfId="10480"/>
    <cellStyle name="Input 17 3 2 4" xfId="3938"/>
    <cellStyle name="Input 17 3 2 4 2" xfId="17364"/>
    <cellStyle name="Input 17 3 2 4 2 2" xfId="32422"/>
    <cellStyle name="Input 17 3 2 4 3" xfId="17365"/>
    <cellStyle name="Input 17 3 2 4 3 2" xfId="32423"/>
    <cellStyle name="Input 17 3 2 4 4" xfId="25542"/>
    <cellStyle name="Input 17 3 2 4 5" xfId="10481"/>
    <cellStyle name="Input 17 3 2 5" xfId="17366"/>
    <cellStyle name="Input 17 3 2 5 2" xfId="32424"/>
    <cellStyle name="Input 17 3 2 6" xfId="17367"/>
    <cellStyle name="Input 17 3 2 6 2" xfId="32425"/>
    <cellStyle name="Input 17 3 2 7" xfId="25539"/>
    <cellStyle name="Input 17 3 2 8" xfId="10478"/>
    <cellStyle name="Input 17 3 3" xfId="3939"/>
    <cellStyle name="Input 17 3 3 2" xfId="3940"/>
    <cellStyle name="Input 17 3 3 2 2" xfId="17368"/>
    <cellStyle name="Input 17 3 3 2 2 2" xfId="32426"/>
    <cellStyle name="Input 17 3 3 2 3" xfId="17369"/>
    <cellStyle name="Input 17 3 3 2 3 2" xfId="32427"/>
    <cellStyle name="Input 17 3 3 2 4" xfId="25544"/>
    <cellStyle name="Input 17 3 3 2 5" xfId="10483"/>
    <cellStyle name="Input 17 3 3 3" xfId="3941"/>
    <cellStyle name="Input 17 3 3 3 2" xfId="17370"/>
    <cellStyle name="Input 17 3 3 3 2 2" xfId="32428"/>
    <cellStyle name="Input 17 3 3 3 3" xfId="17371"/>
    <cellStyle name="Input 17 3 3 3 3 2" xfId="32429"/>
    <cellStyle name="Input 17 3 3 3 4" xfId="25545"/>
    <cellStyle name="Input 17 3 3 3 5" xfId="10484"/>
    <cellStyle name="Input 17 3 3 4" xfId="3942"/>
    <cellStyle name="Input 17 3 3 4 2" xfId="17372"/>
    <cellStyle name="Input 17 3 3 4 2 2" xfId="32430"/>
    <cellStyle name="Input 17 3 3 4 3" xfId="17373"/>
    <cellStyle name="Input 17 3 3 4 3 2" xfId="32431"/>
    <cellStyle name="Input 17 3 3 4 4" xfId="25546"/>
    <cellStyle name="Input 17 3 3 4 5" xfId="10485"/>
    <cellStyle name="Input 17 3 3 5" xfId="17374"/>
    <cellStyle name="Input 17 3 3 5 2" xfId="32432"/>
    <cellStyle name="Input 17 3 3 6" xfId="17375"/>
    <cellStyle name="Input 17 3 3 6 2" xfId="32433"/>
    <cellStyle name="Input 17 3 3 7" xfId="25543"/>
    <cellStyle name="Input 17 3 3 8" xfId="10482"/>
    <cellStyle name="Input 17 3 4" xfId="3943"/>
    <cellStyle name="Input 17 3 4 2" xfId="17376"/>
    <cellStyle name="Input 17 3 4 2 2" xfId="32434"/>
    <cellStyle name="Input 17 3 4 3" xfId="17377"/>
    <cellStyle name="Input 17 3 4 3 2" xfId="32435"/>
    <cellStyle name="Input 17 3 4 4" xfId="25547"/>
    <cellStyle name="Input 17 3 4 5" xfId="10486"/>
    <cellStyle name="Input 17 3 5" xfId="17378"/>
    <cellStyle name="Input 17 3 5 2" xfId="32436"/>
    <cellStyle name="Input 17 3 6" xfId="17379"/>
    <cellStyle name="Input 17 3 6 2" xfId="32437"/>
    <cellStyle name="Input 17 3 7" xfId="25538"/>
    <cellStyle name="Input 17 3 8" xfId="10477"/>
    <cellStyle name="Input 17 4" xfId="3944"/>
    <cellStyle name="Input 17 4 2" xfId="3945"/>
    <cellStyle name="Input 17 4 2 2" xfId="17380"/>
    <cellStyle name="Input 17 4 2 2 2" xfId="32438"/>
    <cellStyle name="Input 17 4 2 3" xfId="17381"/>
    <cellStyle name="Input 17 4 2 3 2" xfId="32439"/>
    <cellStyle name="Input 17 4 2 4" xfId="25549"/>
    <cellStyle name="Input 17 4 2 5" xfId="10488"/>
    <cellStyle name="Input 17 4 3" xfId="3946"/>
    <cellStyle name="Input 17 4 3 2" xfId="17382"/>
    <cellStyle name="Input 17 4 3 2 2" xfId="32440"/>
    <cellStyle name="Input 17 4 3 3" xfId="17383"/>
    <cellStyle name="Input 17 4 3 3 2" xfId="32441"/>
    <cellStyle name="Input 17 4 3 4" xfId="25550"/>
    <cellStyle name="Input 17 4 3 5" xfId="10489"/>
    <cellStyle name="Input 17 4 4" xfId="3947"/>
    <cellStyle name="Input 17 4 4 2" xfId="17384"/>
    <cellStyle name="Input 17 4 4 2 2" xfId="32442"/>
    <cellStyle name="Input 17 4 4 3" xfId="17385"/>
    <cellStyle name="Input 17 4 4 3 2" xfId="32443"/>
    <cellStyle name="Input 17 4 4 4" xfId="25551"/>
    <cellStyle name="Input 17 4 4 5" xfId="10490"/>
    <cellStyle name="Input 17 4 5" xfId="17386"/>
    <cellStyle name="Input 17 4 5 2" xfId="32444"/>
    <cellStyle name="Input 17 4 6" xfId="17387"/>
    <cellStyle name="Input 17 4 6 2" xfId="32445"/>
    <cellStyle name="Input 17 4 7" xfId="25548"/>
    <cellStyle name="Input 17 4 8" xfId="10487"/>
    <cellStyle name="Input 17 5" xfId="3948"/>
    <cellStyle name="Input 17 5 2" xfId="3949"/>
    <cellStyle name="Input 17 5 2 2" xfId="17388"/>
    <cellStyle name="Input 17 5 2 2 2" xfId="32446"/>
    <cellStyle name="Input 17 5 2 3" xfId="17389"/>
    <cellStyle name="Input 17 5 2 3 2" xfId="32447"/>
    <cellStyle name="Input 17 5 2 4" xfId="25553"/>
    <cellStyle name="Input 17 5 2 5" xfId="10492"/>
    <cellStyle name="Input 17 5 3" xfId="3950"/>
    <cellStyle name="Input 17 5 3 2" xfId="17390"/>
    <cellStyle name="Input 17 5 3 2 2" xfId="32448"/>
    <cellStyle name="Input 17 5 3 3" xfId="17391"/>
    <cellStyle name="Input 17 5 3 3 2" xfId="32449"/>
    <cellStyle name="Input 17 5 3 4" xfId="25554"/>
    <cellStyle name="Input 17 5 3 5" xfId="10493"/>
    <cellStyle name="Input 17 5 4" xfId="3951"/>
    <cellStyle name="Input 17 5 4 2" xfId="17392"/>
    <cellStyle name="Input 17 5 4 2 2" xfId="32450"/>
    <cellStyle name="Input 17 5 4 3" xfId="17393"/>
    <cellStyle name="Input 17 5 4 3 2" xfId="32451"/>
    <cellStyle name="Input 17 5 4 4" xfId="25555"/>
    <cellStyle name="Input 17 5 4 5" xfId="10494"/>
    <cellStyle name="Input 17 5 5" xfId="17394"/>
    <cellStyle name="Input 17 5 5 2" xfId="32452"/>
    <cellStyle name="Input 17 5 6" xfId="17395"/>
    <cellStyle name="Input 17 5 6 2" xfId="32453"/>
    <cellStyle name="Input 17 5 7" xfId="25552"/>
    <cellStyle name="Input 17 5 8" xfId="10491"/>
    <cellStyle name="Input 17 6" xfId="3952"/>
    <cellStyle name="Input 17 6 2" xfId="7405"/>
    <cellStyle name="Input 17 6 2 2" xfId="17396"/>
    <cellStyle name="Input 17 6 2 2 2" xfId="32454"/>
    <cellStyle name="Input 17 6 2 3" xfId="28596"/>
    <cellStyle name="Input 17 6 2 4" xfId="13535"/>
    <cellStyle name="Input 17 6 3" xfId="17397"/>
    <cellStyle name="Input 17 6 3 2" xfId="32455"/>
    <cellStyle name="Input 17 6 4" xfId="17398"/>
    <cellStyle name="Input 17 6 4 2" xfId="32456"/>
    <cellStyle name="Input 17 6 5" xfId="25556"/>
    <cellStyle name="Input 17 6 6" xfId="10495"/>
    <cellStyle name="Input 17 7" xfId="7406"/>
    <cellStyle name="Input 17 7 2" xfId="7407"/>
    <cellStyle name="Input 17 7 2 2" xfId="17399"/>
    <cellStyle name="Input 17 7 2 2 2" xfId="32457"/>
    <cellStyle name="Input 17 7 2 3" xfId="28598"/>
    <cellStyle name="Input 17 7 2 4" xfId="13537"/>
    <cellStyle name="Input 17 7 3" xfId="17400"/>
    <cellStyle name="Input 17 7 3 2" xfId="32458"/>
    <cellStyle name="Input 17 7 4" xfId="28597"/>
    <cellStyle name="Input 17 7 5" xfId="13536"/>
    <cellStyle name="Input 17 8" xfId="7408"/>
    <cellStyle name="Input 17 8 2" xfId="17401"/>
    <cellStyle name="Input 17 8 2 2" xfId="32459"/>
    <cellStyle name="Input 17 8 3" xfId="28599"/>
    <cellStyle name="Input 17 8 4" xfId="13538"/>
    <cellStyle name="Input 17 9" xfId="7409"/>
    <cellStyle name="Input 17 9 2" xfId="17402"/>
    <cellStyle name="Input 17 9 2 2" xfId="32460"/>
    <cellStyle name="Input 17 9 3" xfId="28600"/>
    <cellStyle name="Input 17 9 4" xfId="13539"/>
    <cellStyle name="Input 17_Bidder C- TOTAL EURO Converted" xfId="1215"/>
    <cellStyle name="Input 18" xfId="853"/>
    <cellStyle name="Input 18 10" xfId="17403"/>
    <cellStyle name="Input 18 10 2" xfId="32461"/>
    <cellStyle name="Input 18 11" xfId="17404"/>
    <cellStyle name="Input 18 11 2" xfId="32462"/>
    <cellStyle name="Input 18 12" xfId="24357"/>
    <cellStyle name="Input 18 13" xfId="9296"/>
    <cellStyle name="Input 18 2" xfId="1216"/>
    <cellStyle name="Input 18 2 10" xfId="17405"/>
    <cellStyle name="Input 18 2 10 2" xfId="32463"/>
    <cellStyle name="Input 18 2 11" xfId="24486"/>
    <cellStyle name="Input 18 2 12" xfId="9425"/>
    <cellStyle name="Input 18 2 2" xfId="3953"/>
    <cellStyle name="Input 18 2 2 2" xfId="3954"/>
    <cellStyle name="Input 18 2 2 2 2" xfId="17406"/>
    <cellStyle name="Input 18 2 2 2 2 2" xfId="32464"/>
    <cellStyle name="Input 18 2 2 2 3" xfId="17407"/>
    <cellStyle name="Input 18 2 2 2 3 2" xfId="32465"/>
    <cellStyle name="Input 18 2 2 2 4" xfId="25558"/>
    <cellStyle name="Input 18 2 2 2 5" xfId="10497"/>
    <cellStyle name="Input 18 2 2 3" xfId="3955"/>
    <cellStyle name="Input 18 2 2 3 2" xfId="17408"/>
    <cellStyle name="Input 18 2 2 3 2 2" xfId="32466"/>
    <cellStyle name="Input 18 2 2 3 3" xfId="17409"/>
    <cellStyle name="Input 18 2 2 3 3 2" xfId="32467"/>
    <cellStyle name="Input 18 2 2 3 4" xfId="25559"/>
    <cellStyle name="Input 18 2 2 3 5" xfId="10498"/>
    <cellStyle name="Input 18 2 2 4" xfId="3956"/>
    <cellStyle name="Input 18 2 2 4 2" xfId="17410"/>
    <cellStyle name="Input 18 2 2 4 2 2" xfId="32468"/>
    <cellStyle name="Input 18 2 2 4 3" xfId="17411"/>
    <cellStyle name="Input 18 2 2 4 3 2" xfId="32469"/>
    <cellStyle name="Input 18 2 2 4 4" xfId="25560"/>
    <cellStyle name="Input 18 2 2 4 5" xfId="10499"/>
    <cellStyle name="Input 18 2 2 5" xfId="17412"/>
    <cellStyle name="Input 18 2 2 5 2" xfId="32470"/>
    <cellStyle name="Input 18 2 2 6" xfId="17413"/>
    <cellStyle name="Input 18 2 2 6 2" xfId="32471"/>
    <cellStyle name="Input 18 2 2 7" xfId="25557"/>
    <cellStyle name="Input 18 2 2 8" xfId="10496"/>
    <cellStyle name="Input 18 2 3" xfId="3957"/>
    <cellStyle name="Input 18 2 3 2" xfId="3958"/>
    <cellStyle name="Input 18 2 3 2 2" xfId="17414"/>
    <cellStyle name="Input 18 2 3 2 2 2" xfId="32472"/>
    <cellStyle name="Input 18 2 3 2 3" xfId="17415"/>
    <cellStyle name="Input 18 2 3 2 3 2" xfId="32473"/>
    <cellStyle name="Input 18 2 3 2 4" xfId="25562"/>
    <cellStyle name="Input 18 2 3 2 5" xfId="10501"/>
    <cellStyle name="Input 18 2 3 3" xfId="3959"/>
    <cellStyle name="Input 18 2 3 3 2" xfId="17416"/>
    <cellStyle name="Input 18 2 3 3 2 2" xfId="32474"/>
    <cellStyle name="Input 18 2 3 3 3" xfId="17417"/>
    <cellStyle name="Input 18 2 3 3 3 2" xfId="32475"/>
    <cellStyle name="Input 18 2 3 3 4" xfId="25563"/>
    <cellStyle name="Input 18 2 3 3 5" xfId="10502"/>
    <cellStyle name="Input 18 2 3 4" xfId="3960"/>
    <cellStyle name="Input 18 2 3 4 2" xfId="17418"/>
    <cellStyle name="Input 18 2 3 4 2 2" xfId="32476"/>
    <cellStyle name="Input 18 2 3 4 3" xfId="17419"/>
    <cellStyle name="Input 18 2 3 4 3 2" xfId="32477"/>
    <cellStyle name="Input 18 2 3 4 4" xfId="25564"/>
    <cellStyle name="Input 18 2 3 4 5" xfId="10503"/>
    <cellStyle name="Input 18 2 3 5" xfId="17420"/>
    <cellStyle name="Input 18 2 3 5 2" xfId="32478"/>
    <cellStyle name="Input 18 2 3 6" xfId="17421"/>
    <cellStyle name="Input 18 2 3 6 2" xfId="32479"/>
    <cellStyle name="Input 18 2 3 7" xfId="25561"/>
    <cellStyle name="Input 18 2 3 8" xfId="10500"/>
    <cellStyle name="Input 18 2 4" xfId="3961"/>
    <cellStyle name="Input 18 2 4 2" xfId="7410"/>
    <cellStyle name="Input 18 2 4 2 2" xfId="17422"/>
    <cellStyle name="Input 18 2 4 2 2 2" xfId="32480"/>
    <cellStyle name="Input 18 2 4 2 3" xfId="28601"/>
    <cellStyle name="Input 18 2 4 2 4" xfId="13540"/>
    <cellStyle name="Input 18 2 4 3" xfId="7411"/>
    <cellStyle name="Input 18 2 4 3 2" xfId="17423"/>
    <cellStyle name="Input 18 2 4 3 2 2" xfId="32481"/>
    <cellStyle name="Input 18 2 4 3 3" xfId="28602"/>
    <cellStyle name="Input 18 2 4 3 4" xfId="13541"/>
    <cellStyle name="Input 18 2 4 4" xfId="17424"/>
    <cellStyle name="Input 18 2 4 4 2" xfId="32482"/>
    <cellStyle name="Input 18 2 4 5" xfId="17425"/>
    <cellStyle name="Input 18 2 4 5 2" xfId="32483"/>
    <cellStyle name="Input 18 2 4 6" xfId="25565"/>
    <cellStyle name="Input 18 2 4 7" xfId="10504"/>
    <cellStyle name="Input 18 2 5" xfId="7412"/>
    <cellStyle name="Input 18 2 5 2" xfId="7413"/>
    <cellStyle name="Input 18 2 5 2 2" xfId="17426"/>
    <cellStyle name="Input 18 2 5 2 2 2" xfId="32484"/>
    <cellStyle name="Input 18 2 5 2 3" xfId="28604"/>
    <cellStyle name="Input 18 2 5 2 4" xfId="13543"/>
    <cellStyle name="Input 18 2 5 3" xfId="17427"/>
    <cellStyle name="Input 18 2 5 3 2" xfId="32485"/>
    <cellStyle name="Input 18 2 5 4" xfId="28603"/>
    <cellStyle name="Input 18 2 5 5" xfId="13542"/>
    <cellStyle name="Input 18 2 6" xfId="7414"/>
    <cellStyle name="Input 18 2 6 2" xfId="7415"/>
    <cellStyle name="Input 18 2 6 2 2" xfId="17428"/>
    <cellStyle name="Input 18 2 6 2 2 2" xfId="32486"/>
    <cellStyle name="Input 18 2 6 2 3" xfId="28606"/>
    <cellStyle name="Input 18 2 6 2 4" xfId="13545"/>
    <cellStyle name="Input 18 2 6 3" xfId="17429"/>
    <cellStyle name="Input 18 2 6 3 2" xfId="32487"/>
    <cellStyle name="Input 18 2 6 4" xfId="28605"/>
    <cellStyle name="Input 18 2 6 5" xfId="13544"/>
    <cellStyle name="Input 18 2 7" xfId="7416"/>
    <cellStyle name="Input 18 2 7 2" xfId="17430"/>
    <cellStyle name="Input 18 2 7 2 2" xfId="32488"/>
    <cellStyle name="Input 18 2 7 3" xfId="28607"/>
    <cellStyle name="Input 18 2 7 4" xfId="13546"/>
    <cellStyle name="Input 18 2 8" xfId="7417"/>
    <cellStyle name="Input 18 2 8 2" xfId="17431"/>
    <cellStyle name="Input 18 2 8 2 2" xfId="32489"/>
    <cellStyle name="Input 18 2 8 3" xfId="28608"/>
    <cellStyle name="Input 18 2 8 4" xfId="13547"/>
    <cellStyle name="Input 18 2 9" xfId="17432"/>
    <cellStyle name="Input 18 2 9 2" xfId="32490"/>
    <cellStyle name="Input 18 3" xfId="3962"/>
    <cellStyle name="Input 18 3 2" xfId="3963"/>
    <cellStyle name="Input 18 3 2 2" xfId="3964"/>
    <cellStyle name="Input 18 3 2 2 2" xfId="17433"/>
    <cellStyle name="Input 18 3 2 2 2 2" xfId="32491"/>
    <cellStyle name="Input 18 3 2 2 3" xfId="17434"/>
    <cellStyle name="Input 18 3 2 2 3 2" xfId="32492"/>
    <cellStyle name="Input 18 3 2 2 4" xfId="25568"/>
    <cellStyle name="Input 18 3 2 2 5" xfId="10507"/>
    <cellStyle name="Input 18 3 2 3" xfId="3965"/>
    <cellStyle name="Input 18 3 2 3 2" xfId="17435"/>
    <cellStyle name="Input 18 3 2 3 2 2" xfId="32493"/>
    <cellStyle name="Input 18 3 2 3 3" xfId="17436"/>
    <cellStyle name="Input 18 3 2 3 3 2" xfId="32494"/>
    <cellStyle name="Input 18 3 2 3 4" xfId="25569"/>
    <cellStyle name="Input 18 3 2 3 5" xfId="10508"/>
    <cellStyle name="Input 18 3 2 4" xfId="3966"/>
    <cellStyle name="Input 18 3 2 4 2" xfId="17437"/>
    <cellStyle name="Input 18 3 2 4 2 2" xfId="32495"/>
    <cellStyle name="Input 18 3 2 4 3" xfId="17438"/>
    <cellStyle name="Input 18 3 2 4 3 2" xfId="32496"/>
    <cellStyle name="Input 18 3 2 4 4" xfId="25570"/>
    <cellStyle name="Input 18 3 2 4 5" xfId="10509"/>
    <cellStyle name="Input 18 3 2 5" xfId="17439"/>
    <cellStyle name="Input 18 3 2 5 2" xfId="32497"/>
    <cellStyle name="Input 18 3 2 6" xfId="17440"/>
    <cellStyle name="Input 18 3 2 6 2" xfId="32498"/>
    <cellStyle name="Input 18 3 2 7" xfId="25567"/>
    <cellStyle name="Input 18 3 2 8" xfId="10506"/>
    <cellStyle name="Input 18 3 3" xfId="3967"/>
    <cellStyle name="Input 18 3 3 2" xfId="3968"/>
    <cellStyle name="Input 18 3 3 2 2" xfId="17441"/>
    <cellStyle name="Input 18 3 3 2 2 2" xfId="32499"/>
    <cellStyle name="Input 18 3 3 2 3" xfId="17442"/>
    <cellStyle name="Input 18 3 3 2 3 2" xfId="32500"/>
    <cellStyle name="Input 18 3 3 2 4" xfId="25572"/>
    <cellStyle name="Input 18 3 3 2 5" xfId="10511"/>
    <cellStyle name="Input 18 3 3 3" xfId="3969"/>
    <cellStyle name="Input 18 3 3 3 2" xfId="17443"/>
    <cellStyle name="Input 18 3 3 3 2 2" xfId="32501"/>
    <cellStyle name="Input 18 3 3 3 3" xfId="17444"/>
    <cellStyle name="Input 18 3 3 3 3 2" xfId="32502"/>
    <cellStyle name="Input 18 3 3 3 4" xfId="25573"/>
    <cellStyle name="Input 18 3 3 3 5" xfId="10512"/>
    <cellStyle name="Input 18 3 3 4" xfId="3970"/>
    <cellStyle name="Input 18 3 3 4 2" xfId="17445"/>
    <cellStyle name="Input 18 3 3 4 2 2" xfId="32503"/>
    <cellStyle name="Input 18 3 3 4 3" xfId="17446"/>
    <cellStyle name="Input 18 3 3 4 3 2" xfId="32504"/>
    <cellStyle name="Input 18 3 3 4 4" xfId="25574"/>
    <cellStyle name="Input 18 3 3 4 5" xfId="10513"/>
    <cellStyle name="Input 18 3 3 5" xfId="17447"/>
    <cellStyle name="Input 18 3 3 5 2" xfId="32505"/>
    <cellStyle name="Input 18 3 3 6" xfId="17448"/>
    <cellStyle name="Input 18 3 3 6 2" xfId="32506"/>
    <cellStyle name="Input 18 3 3 7" xfId="25571"/>
    <cellStyle name="Input 18 3 3 8" xfId="10510"/>
    <cellStyle name="Input 18 3 4" xfId="3971"/>
    <cellStyle name="Input 18 3 4 2" xfId="17449"/>
    <cellStyle name="Input 18 3 4 2 2" xfId="32507"/>
    <cellStyle name="Input 18 3 4 3" xfId="17450"/>
    <cellStyle name="Input 18 3 4 3 2" xfId="32508"/>
    <cellStyle name="Input 18 3 4 4" xfId="25575"/>
    <cellStyle name="Input 18 3 4 5" xfId="10514"/>
    <cellStyle name="Input 18 3 5" xfId="17451"/>
    <cellStyle name="Input 18 3 5 2" xfId="32509"/>
    <cellStyle name="Input 18 3 6" xfId="17452"/>
    <cellStyle name="Input 18 3 6 2" xfId="32510"/>
    <cellStyle name="Input 18 3 7" xfId="25566"/>
    <cellStyle name="Input 18 3 8" xfId="10505"/>
    <cellStyle name="Input 18 4" xfId="3972"/>
    <cellStyle name="Input 18 4 2" xfId="3973"/>
    <cellStyle name="Input 18 4 2 2" xfId="17453"/>
    <cellStyle name="Input 18 4 2 2 2" xfId="32511"/>
    <cellStyle name="Input 18 4 2 3" xfId="17454"/>
    <cellStyle name="Input 18 4 2 3 2" xfId="32512"/>
    <cellStyle name="Input 18 4 2 4" xfId="25577"/>
    <cellStyle name="Input 18 4 2 5" xfId="10516"/>
    <cellStyle name="Input 18 4 3" xfId="3974"/>
    <cellStyle name="Input 18 4 3 2" xfId="17455"/>
    <cellStyle name="Input 18 4 3 2 2" xfId="32513"/>
    <cellStyle name="Input 18 4 3 3" xfId="17456"/>
    <cellStyle name="Input 18 4 3 3 2" xfId="32514"/>
    <cellStyle name="Input 18 4 3 4" xfId="25578"/>
    <cellStyle name="Input 18 4 3 5" xfId="10517"/>
    <cellStyle name="Input 18 4 4" xfId="3975"/>
    <cellStyle name="Input 18 4 4 2" xfId="17457"/>
    <cellStyle name="Input 18 4 4 2 2" xfId="32515"/>
    <cellStyle name="Input 18 4 4 3" xfId="17458"/>
    <cellStyle name="Input 18 4 4 3 2" xfId="32516"/>
    <cellStyle name="Input 18 4 4 4" xfId="25579"/>
    <cellStyle name="Input 18 4 4 5" xfId="10518"/>
    <cellStyle name="Input 18 4 5" xfId="17459"/>
    <cellStyle name="Input 18 4 5 2" xfId="32517"/>
    <cellStyle name="Input 18 4 6" xfId="17460"/>
    <cellStyle name="Input 18 4 6 2" xfId="32518"/>
    <cellStyle name="Input 18 4 7" xfId="25576"/>
    <cellStyle name="Input 18 4 8" xfId="10515"/>
    <cellStyle name="Input 18 5" xfId="3976"/>
    <cellStyle name="Input 18 5 2" xfId="3977"/>
    <cellStyle name="Input 18 5 2 2" xfId="17461"/>
    <cellStyle name="Input 18 5 2 2 2" xfId="32519"/>
    <cellStyle name="Input 18 5 2 3" xfId="17462"/>
    <cellStyle name="Input 18 5 2 3 2" xfId="32520"/>
    <cellStyle name="Input 18 5 2 4" xfId="25581"/>
    <cellStyle name="Input 18 5 2 5" xfId="10520"/>
    <cellStyle name="Input 18 5 3" xfId="3978"/>
    <cellStyle name="Input 18 5 3 2" xfId="17463"/>
    <cellStyle name="Input 18 5 3 2 2" xfId="32521"/>
    <cellStyle name="Input 18 5 3 3" xfId="17464"/>
    <cellStyle name="Input 18 5 3 3 2" xfId="32522"/>
    <cellStyle name="Input 18 5 3 4" xfId="25582"/>
    <cellStyle name="Input 18 5 3 5" xfId="10521"/>
    <cellStyle name="Input 18 5 4" xfId="3979"/>
    <cellStyle name="Input 18 5 4 2" xfId="17465"/>
    <cellStyle name="Input 18 5 4 2 2" xfId="32523"/>
    <cellStyle name="Input 18 5 4 3" xfId="17466"/>
    <cellStyle name="Input 18 5 4 3 2" xfId="32524"/>
    <cellStyle name="Input 18 5 4 4" xfId="25583"/>
    <cellStyle name="Input 18 5 4 5" xfId="10522"/>
    <cellStyle name="Input 18 5 5" xfId="17467"/>
    <cellStyle name="Input 18 5 5 2" xfId="32525"/>
    <cellStyle name="Input 18 5 6" xfId="17468"/>
    <cellStyle name="Input 18 5 6 2" xfId="32526"/>
    <cellStyle name="Input 18 5 7" xfId="25580"/>
    <cellStyle name="Input 18 5 8" xfId="10519"/>
    <cellStyle name="Input 18 6" xfId="3980"/>
    <cellStyle name="Input 18 6 2" xfId="7418"/>
    <cellStyle name="Input 18 6 2 2" xfId="17469"/>
    <cellStyle name="Input 18 6 2 2 2" xfId="32527"/>
    <cellStyle name="Input 18 6 2 3" xfId="28609"/>
    <cellStyle name="Input 18 6 2 4" xfId="13548"/>
    <cellStyle name="Input 18 6 3" xfId="17470"/>
    <cellStyle name="Input 18 6 3 2" xfId="32528"/>
    <cellStyle name="Input 18 6 4" xfId="17471"/>
    <cellStyle name="Input 18 6 4 2" xfId="32529"/>
    <cellStyle name="Input 18 6 5" xfId="25584"/>
    <cellStyle name="Input 18 6 6" xfId="10523"/>
    <cellStyle name="Input 18 7" xfId="7419"/>
    <cellStyle name="Input 18 7 2" xfId="7420"/>
    <cellStyle name="Input 18 7 2 2" xfId="17472"/>
    <cellStyle name="Input 18 7 2 2 2" xfId="32530"/>
    <cellStyle name="Input 18 7 2 3" xfId="28611"/>
    <cellStyle name="Input 18 7 2 4" xfId="13550"/>
    <cellStyle name="Input 18 7 3" xfId="17473"/>
    <cellStyle name="Input 18 7 3 2" xfId="32531"/>
    <cellStyle name="Input 18 7 4" xfId="28610"/>
    <cellStyle name="Input 18 7 5" xfId="13549"/>
    <cellStyle name="Input 18 8" xfId="7421"/>
    <cellStyle name="Input 18 8 2" xfId="17474"/>
    <cellStyle name="Input 18 8 2 2" xfId="32532"/>
    <cellStyle name="Input 18 8 3" xfId="28612"/>
    <cellStyle name="Input 18 8 4" xfId="13551"/>
    <cellStyle name="Input 18 9" xfId="7422"/>
    <cellStyle name="Input 18 9 2" xfId="17475"/>
    <cellStyle name="Input 18 9 2 2" xfId="32533"/>
    <cellStyle name="Input 18 9 3" xfId="28613"/>
    <cellStyle name="Input 18 9 4" xfId="13552"/>
    <cellStyle name="Input 18_Bidder C- TOTAL EURO Converted" xfId="1217"/>
    <cellStyle name="Input 19" xfId="854"/>
    <cellStyle name="Input 19 10" xfId="17476"/>
    <cellStyle name="Input 19 10 2" xfId="32534"/>
    <cellStyle name="Input 19 11" xfId="17477"/>
    <cellStyle name="Input 19 11 2" xfId="32535"/>
    <cellStyle name="Input 19 12" xfId="24358"/>
    <cellStyle name="Input 19 13" xfId="9297"/>
    <cellStyle name="Input 19 2" xfId="1218"/>
    <cellStyle name="Input 19 2 10" xfId="17478"/>
    <cellStyle name="Input 19 2 10 2" xfId="32536"/>
    <cellStyle name="Input 19 2 11" xfId="24487"/>
    <cellStyle name="Input 19 2 12" xfId="9426"/>
    <cellStyle name="Input 19 2 2" xfId="3981"/>
    <cellStyle name="Input 19 2 2 2" xfId="3982"/>
    <cellStyle name="Input 19 2 2 2 2" xfId="17479"/>
    <cellStyle name="Input 19 2 2 2 2 2" xfId="32537"/>
    <cellStyle name="Input 19 2 2 2 3" xfId="17480"/>
    <cellStyle name="Input 19 2 2 2 3 2" xfId="32538"/>
    <cellStyle name="Input 19 2 2 2 4" xfId="25586"/>
    <cellStyle name="Input 19 2 2 2 5" xfId="10525"/>
    <cellStyle name="Input 19 2 2 3" xfId="3983"/>
    <cellStyle name="Input 19 2 2 3 2" xfId="17481"/>
    <cellStyle name="Input 19 2 2 3 2 2" xfId="32539"/>
    <cellStyle name="Input 19 2 2 3 3" xfId="17482"/>
    <cellStyle name="Input 19 2 2 3 3 2" xfId="32540"/>
    <cellStyle name="Input 19 2 2 3 4" xfId="25587"/>
    <cellStyle name="Input 19 2 2 3 5" xfId="10526"/>
    <cellStyle name="Input 19 2 2 4" xfId="3984"/>
    <cellStyle name="Input 19 2 2 4 2" xfId="17483"/>
    <cellStyle name="Input 19 2 2 4 2 2" xfId="32541"/>
    <cellStyle name="Input 19 2 2 4 3" xfId="17484"/>
    <cellStyle name="Input 19 2 2 4 3 2" xfId="32542"/>
    <cellStyle name="Input 19 2 2 4 4" xfId="25588"/>
    <cellStyle name="Input 19 2 2 4 5" xfId="10527"/>
    <cellStyle name="Input 19 2 2 5" xfId="17485"/>
    <cellStyle name="Input 19 2 2 5 2" xfId="32543"/>
    <cellStyle name="Input 19 2 2 6" xfId="17486"/>
    <cellStyle name="Input 19 2 2 6 2" xfId="32544"/>
    <cellStyle name="Input 19 2 2 7" xfId="25585"/>
    <cellStyle name="Input 19 2 2 8" xfId="10524"/>
    <cellStyle name="Input 19 2 3" xfId="3985"/>
    <cellStyle name="Input 19 2 3 2" xfId="3986"/>
    <cellStyle name="Input 19 2 3 2 2" xfId="17487"/>
    <cellStyle name="Input 19 2 3 2 2 2" xfId="32545"/>
    <cellStyle name="Input 19 2 3 2 3" xfId="17488"/>
    <cellStyle name="Input 19 2 3 2 3 2" xfId="32546"/>
    <cellStyle name="Input 19 2 3 2 4" xfId="25590"/>
    <cellStyle name="Input 19 2 3 2 5" xfId="10529"/>
    <cellStyle name="Input 19 2 3 3" xfId="3987"/>
    <cellStyle name="Input 19 2 3 3 2" xfId="17489"/>
    <cellStyle name="Input 19 2 3 3 2 2" xfId="32547"/>
    <cellStyle name="Input 19 2 3 3 3" xfId="17490"/>
    <cellStyle name="Input 19 2 3 3 3 2" xfId="32548"/>
    <cellStyle name="Input 19 2 3 3 4" xfId="25591"/>
    <cellStyle name="Input 19 2 3 3 5" xfId="10530"/>
    <cellStyle name="Input 19 2 3 4" xfId="3988"/>
    <cellStyle name="Input 19 2 3 4 2" xfId="17491"/>
    <cellStyle name="Input 19 2 3 4 2 2" xfId="32549"/>
    <cellStyle name="Input 19 2 3 4 3" xfId="17492"/>
    <cellStyle name="Input 19 2 3 4 3 2" xfId="32550"/>
    <cellStyle name="Input 19 2 3 4 4" xfId="25592"/>
    <cellStyle name="Input 19 2 3 4 5" xfId="10531"/>
    <cellStyle name="Input 19 2 3 5" xfId="17493"/>
    <cellStyle name="Input 19 2 3 5 2" xfId="32551"/>
    <cellStyle name="Input 19 2 3 6" xfId="17494"/>
    <cellStyle name="Input 19 2 3 6 2" xfId="32552"/>
    <cellStyle name="Input 19 2 3 7" xfId="25589"/>
    <cellStyle name="Input 19 2 3 8" xfId="10528"/>
    <cellStyle name="Input 19 2 4" xfId="3989"/>
    <cellStyle name="Input 19 2 4 2" xfId="7423"/>
    <cellStyle name="Input 19 2 4 2 2" xfId="17495"/>
    <cellStyle name="Input 19 2 4 2 2 2" xfId="32553"/>
    <cellStyle name="Input 19 2 4 2 3" xfId="28614"/>
    <cellStyle name="Input 19 2 4 2 4" xfId="13553"/>
    <cellStyle name="Input 19 2 4 3" xfId="7424"/>
    <cellStyle name="Input 19 2 4 3 2" xfId="17496"/>
    <cellStyle name="Input 19 2 4 3 2 2" xfId="32554"/>
    <cellStyle name="Input 19 2 4 3 3" xfId="28615"/>
    <cellStyle name="Input 19 2 4 3 4" xfId="13554"/>
    <cellStyle name="Input 19 2 4 4" xfId="17497"/>
    <cellStyle name="Input 19 2 4 4 2" xfId="32555"/>
    <cellStyle name="Input 19 2 4 5" xfId="17498"/>
    <cellStyle name="Input 19 2 4 5 2" xfId="32556"/>
    <cellStyle name="Input 19 2 4 6" xfId="25593"/>
    <cellStyle name="Input 19 2 4 7" xfId="10532"/>
    <cellStyle name="Input 19 2 5" xfId="7425"/>
    <cellStyle name="Input 19 2 5 2" xfId="7426"/>
    <cellStyle name="Input 19 2 5 2 2" xfId="17499"/>
    <cellStyle name="Input 19 2 5 2 2 2" xfId="32557"/>
    <cellStyle name="Input 19 2 5 2 3" xfId="28617"/>
    <cellStyle name="Input 19 2 5 2 4" xfId="13556"/>
    <cellStyle name="Input 19 2 5 3" xfId="17500"/>
    <cellStyle name="Input 19 2 5 3 2" xfId="32558"/>
    <cellStyle name="Input 19 2 5 4" xfId="28616"/>
    <cellStyle name="Input 19 2 5 5" xfId="13555"/>
    <cellStyle name="Input 19 2 6" xfId="7427"/>
    <cellStyle name="Input 19 2 6 2" xfId="7428"/>
    <cellStyle name="Input 19 2 6 2 2" xfId="17501"/>
    <cellStyle name="Input 19 2 6 2 2 2" xfId="32559"/>
    <cellStyle name="Input 19 2 6 2 3" xfId="28619"/>
    <cellStyle name="Input 19 2 6 2 4" xfId="13558"/>
    <cellStyle name="Input 19 2 6 3" xfId="17502"/>
    <cellStyle name="Input 19 2 6 3 2" xfId="32560"/>
    <cellStyle name="Input 19 2 6 4" xfId="28618"/>
    <cellStyle name="Input 19 2 6 5" xfId="13557"/>
    <cellStyle name="Input 19 2 7" xfId="7429"/>
    <cellStyle name="Input 19 2 7 2" xfId="17503"/>
    <cellStyle name="Input 19 2 7 2 2" xfId="32561"/>
    <cellStyle name="Input 19 2 7 3" xfId="28620"/>
    <cellStyle name="Input 19 2 7 4" xfId="13559"/>
    <cellStyle name="Input 19 2 8" xfId="7430"/>
    <cellStyle name="Input 19 2 8 2" xfId="17504"/>
    <cellStyle name="Input 19 2 8 2 2" xfId="32562"/>
    <cellStyle name="Input 19 2 8 3" xfId="28621"/>
    <cellStyle name="Input 19 2 8 4" xfId="13560"/>
    <cellStyle name="Input 19 2 9" xfId="17505"/>
    <cellStyle name="Input 19 2 9 2" xfId="32563"/>
    <cellStyle name="Input 19 3" xfId="3990"/>
    <cellStyle name="Input 19 3 2" xfId="3991"/>
    <cellStyle name="Input 19 3 2 2" xfId="3992"/>
    <cellStyle name="Input 19 3 2 2 2" xfId="17506"/>
    <cellStyle name="Input 19 3 2 2 2 2" xfId="32564"/>
    <cellStyle name="Input 19 3 2 2 3" xfId="17507"/>
    <cellStyle name="Input 19 3 2 2 3 2" xfId="32565"/>
    <cellStyle name="Input 19 3 2 2 4" xfId="25596"/>
    <cellStyle name="Input 19 3 2 2 5" xfId="10535"/>
    <cellStyle name="Input 19 3 2 3" xfId="3993"/>
    <cellStyle name="Input 19 3 2 3 2" xfId="17508"/>
    <cellStyle name="Input 19 3 2 3 2 2" xfId="32566"/>
    <cellStyle name="Input 19 3 2 3 3" xfId="17509"/>
    <cellStyle name="Input 19 3 2 3 3 2" xfId="32567"/>
    <cellStyle name="Input 19 3 2 3 4" xfId="25597"/>
    <cellStyle name="Input 19 3 2 3 5" xfId="10536"/>
    <cellStyle name="Input 19 3 2 4" xfId="3994"/>
    <cellStyle name="Input 19 3 2 4 2" xfId="17510"/>
    <cellStyle name="Input 19 3 2 4 2 2" xfId="32568"/>
    <cellStyle name="Input 19 3 2 4 3" xfId="17511"/>
    <cellStyle name="Input 19 3 2 4 3 2" xfId="32569"/>
    <cellStyle name="Input 19 3 2 4 4" xfId="25598"/>
    <cellStyle name="Input 19 3 2 4 5" xfId="10537"/>
    <cellStyle name="Input 19 3 2 5" xfId="17512"/>
    <cellStyle name="Input 19 3 2 5 2" xfId="32570"/>
    <cellStyle name="Input 19 3 2 6" xfId="17513"/>
    <cellStyle name="Input 19 3 2 6 2" xfId="32571"/>
    <cellStyle name="Input 19 3 2 7" xfId="25595"/>
    <cellStyle name="Input 19 3 2 8" xfId="10534"/>
    <cellStyle name="Input 19 3 3" xfId="3995"/>
    <cellStyle name="Input 19 3 3 2" xfId="3996"/>
    <cellStyle name="Input 19 3 3 2 2" xfId="17514"/>
    <cellStyle name="Input 19 3 3 2 2 2" xfId="32572"/>
    <cellStyle name="Input 19 3 3 2 3" xfId="17515"/>
    <cellStyle name="Input 19 3 3 2 3 2" xfId="32573"/>
    <cellStyle name="Input 19 3 3 2 4" xfId="25600"/>
    <cellStyle name="Input 19 3 3 2 5" xfId="10539"/>
    <cellStyle name="Input 19 3 3 3" xfId="3997"/>
    <cellStyle name="Input 19 3 3 3 2" xfId="17516"/>
    <cellStyle name="Input 19 3 3 3 2 2" xfId="32574"/>
    <cellStyle name="Input 19 3 3 3 3" xfId="17517"/>
    <cellStyle name="Input 19 3 3 3 3 2" xfId="32575"/>
    <cellStyle name="Input 19 3 3 3 4" xfId="25601"/>
    <cellStyle name="Input 19 3 3 3 5" xfId="10540"/>
    <cellStyle name="Input 19 3 3 4" xfId="3998"/>
    <cellStyle name="Input 19 3 3 4 2" xfId="17518"/>
    <cellStyle name="Input 19 3 3 4 2 2" xfId="32576"/>
    <cellStyle name="Input 19 3 3 4 3" xfId="17519"/>
    <cellStyle name="Input 19 3 3 4 3 2" xfId="32577"/>
    <cellStyle name="Input 19 3 3 4 4" xfId="25602"/>
    <cellStyle name="Input 19 3 3 4 5" xfId="10541"/>
    <cellStyle name="Input 19 3 3 5" xfId="17520"/>
    <cellStyle name="Input 19 3 3 5 2" xfId="32578"/>
    <cellStyle name="Input 19 3 3 6" xfId="17521"/>
    <cellStyle name="Input 19 3 3 6 2" xfId="32579"/>
    <cellStyle name="Input 19 3 3 7" xfId="25599"/>
    <cellStyle name="Input 19 3 3 8" xfId="10538"/>
    <cellStyle name="Input 19 3 4" xfId="3999"/>
    <cellStyle name="Input 19 3 4 2" xfId="17522"/>
    <cellStyle name="Input 19 3 4 2 2" xfId="32580"/>
    <cellStyle name="Input 19 3 4 3" xfId="17523"/>
    <cellStyle name="Input 19 3 4 3 2" xfId="32581"/>
    <cellStyle name="Input 19 3 4 4" xfId="25603"/>
    <cellStyle name="Input 19 3 4 5" xfId="10542"/>
    <cellStyle name="Input 19 3 5" xfId="17524"/>
    <cellStyle name="Input 19 3 5 2" xfId="32582"/>
    <cellStyle name="Input 19 3 6" xfId="17525"/>
    <cellStyle name="Input 19 3 6 2" xfId="32583"/>
    <cellStyle name="Input 19 3 7" xfId="25594"/>
    <cellStyle name="Input 19 3 8" xfId="10533"/>
    <cellStyle name="Input 19 4" xfId="4000"/>
    <cellStyle name="Input 19 4 2" xfId="4001"/>
    <cellStyle name="Input 19 4 2 2" xfId="17526"/>
    <cellStyle name="Input 19 4 2 2 2" xfId="32584"/>
    <cellStyle name="Input 19 4 2 3" xfId="17527"/>
    <cellStyle name="Input 19 4 2 3 2" xfId="32585"/>
    <cellStyle name="Input 19 4 2 4" xfId="25605"/>
    <cellStyle name="Input 19 4 2 5" xfId="10544"/>
    <cellStyle name="Input 19 4 3" xfId="4002"/>
    <cellStyle name="Input 19 4 3 2" xfId="17528"/>
    <cellStyle name="Input 19 4 3 2 2" xfId="32586"/>
    <cellStyle name="Input 19 4 3 3" xfId="17529"/>
    <cellStyle name="Input 19 4 3 3 2" xfId="32587"/>
    <cellStyle name="Input 19 4 3 4" xfId="25606"/>
    <cellStyle name="Input 19 4 3 5" xfId="10545"/>
    <cellStyle name="Input 19 4 4" xfId="4003"/>
    <cellStyle name="Input 19 4 4 2" xfId="17530"/>
    <cellStyle name="Input 19 4 4 2 2" xfId="32588"/>
    <cellStyle name="Input 19 4 4 3" xfId="17531"/>
    <cellStyle name="Input 19 4 4 3 2" xfId="32589"/>
    <cellStyle name="Input 19 4 4 4" xfId="25607"/>
    <cellStyle name="Input 19 4 4 5" xfId="10546"/>
    <cellStyle name="Input 19 4 5" xfId="17532"/>
    <cellStyle name="Input 19 4 5 2" xfId="32590"/>
    <cellStyle name="Input 19 4 6" xfId="17533"/>
    <cellStyle name="Input 19 4 6 2" xfId="32591"/>
    <cellStyle name="Input 19 4 7" xfId="25604"/>
    <cellStyle name="Input 19 4 8" xfId="10543"/>
    <cellStyle name="Input 19 5" xfId="4004"/>
    <cellStyle name="Input 19 5 2" xfId="4005"/>
    <cellStyle name="Input 19 5 2 2" xfId="17534"/>
    <cellStyle name="Input 19 5 2 2 2" xfId="32592"/>
    <cellStyle name="Input 19 5 2 3" xfId="17535"/>
    <cellStyle name="Input 19 5 2 3 2" xfId="32593"/>
    <cellStyle name="Input 19 5 2 4" xfId="25609"/>
    <cellStyle name="Input 19 5 2 5" xfId="10548"/>
    <cellStyle name="Input 19 5 3" xfId="4006"/>
    <cellStyle name="Input 19 5 3 2" xfId="17536"/>
    <cellStyle name="Input 19 5 3 2 2" xfId="32594"/>
    <cellStyle name="Input 19 5 3 3" xfId="17537"/>
    <cellStyle name="Input 19 5 3 3 2" xfId="32595"/>
    <cellStyle name="Input 19 5 3 4" xfId="25610"/>
    <cellStyle name="Input 19 5 3 5" xfId="10549"/>
    <cellStyle name="Input 19 5 4" xfId="4007"/>
    <cellStyle name="Input 19 5 4 2" xfId="17538"/>
    <cellStyle name="Input 19 5 4 2 2" xfId="32596"/>
    <cellStyle name="Input 19 5 4 3" xfId="17539"/>
    <cellStyle name="Input 19 5 4 3 2" xfId="32597"/>
    <cellStyle name="Input 19 5 4 4" xfId="25611"/>
    <cellStyle name="Input 19 5 4 5" xfId="10550"/>
    <cellStyle name="Input 19 5 5" xfId="17540"/>
    <cellStyle name="Input 19 5 5 2" xfId="32598"/>
    <cellStyle name="Input 19 5 6" xfId="17541"/>
    <cellStyle name="Input 19 5 6 2" xfId="32599"/>
    <cellStyle name="Input 19 5 7" xfId="25608"/>
    <cellStyle name="Input 19 5 8" xfId="10547"/>
    <cellStyle name="Input 19 6" xfId="4008"/>
    <cellStyle name="Input 19 6 2" xfId="7431"/>
    <cellStyle name="Input 19 6 2 2" xfId="17542"/>
    <cellStyle name="Input 19 6 2 2 2" xfId="32600"/>
    <cellStyle name="Input 19 6 2 3" xfId="28622"/>
    <cellStyle name="Input 19 6 2 4" xfId="13561"/>
    <cellStyle name="Input 19 6 3" xfId="17543"/>
    <cellStyle name="Input 19 6 3 2" xfId="32601"/>
    <cellStyle name="Input 19 6 4" xfId="17544"/>
    <cellStyle name="Input 19 6 4 2" xfId="32602"/>
    <cellStyle name="Input 19 6 5" xfId="25612"/>
    <cellStyle name="Input 19 6 6" xfId="10551"/>
    <cellStyle name="Input 19 7" xfId="7432"/>
    <cellStyle name="Input 19 7 2" xfId="7433"/>
    <cellStyle name="Input 19 7 2 2" xfId="17545"/>
    <cellStyle name="Input 19 7 2 2 2" xfId="32603"/>
    <cellStyle name="Input 19 7 2 3" xfId="28624"/>
    <cellStyle name="Input 19 7 2 4" xfId="13563"/>
    <cellStyle name="Input 19 7 3" xfId="17546"/>
    <cellStyle name="Input 19 7 3 2" xfId="32604"/>
    <cellStyle name="Input 19 7 4" xfId="28623"/>
    <cellStyle name="Input 19 7 5" xfId="13562"/>
    <cellStyle name="Input 19 8" xfId="7434"/>
    <cellStyle name="Input 19 8 2" xfId="17547"/>
    <cellStyle name="Input 19 8 2 2" xfId="32605"/>
    <cellStyle name="Input 19 8 3" xfId="28625"/>
    <cellStyle name="Input 19 8 4" xfId="13564"/>
    <cellStyle name="Input 19 9" xfId="7435"/>
    <cellStyle name="Input 19 9 2" xfId="17548"/>
    <cellStyle name="Input 19 9 2 2" xfId="32606"/>
    <cellStyle name="Input 19 9 3" xfId="28626"/>
    <cellStyle name="Input 19 9 4" xfId="13565"/>
    <cellStyle name="Input 19_Bidder C- TOTAL EURO Converted" xfId="1219"/>
    <cellStyle name="Input 2" xfId="855"/>
    <cellStyle name="Input 2 10" xfId="17549"/>
    <cellStyle name="Input 2 10 2" xfId="32607"/>
    <cellStyle name="Input 2 11" xfId="17550"/>
    <cellStyle name="Input 2 11 2" xfId="32608"/>
    <cellStyle name="Input 2 12" xfId="24359"/>
    <cellStyle name="Input 2 13" xfId="9298"/>
    <cellStyle name="Input 2 2" xfId="1220"/>
    <cellStyle name="Input 2 2 10" xfId="17551"/>
    <cellStyle name="Input 2 2 10 2" xfId="32609"/>
    <cellStyle name="Input 2 2 11" xfId="24488"/>
    <cellStyle name="Input 2 2 12" xfId="9427"/>
    <cellStyle name="Input 2 2 2" xfId="4009"/>
    <cellStyle name="Input 2 2 2 2" xfId="4010"/>
    <cellStyle name="Input 2 2 2 2 2" xfId="17552"/>
    <cellStyle name="Input 2 2 2 2 2 2" xfId="32610"/>
    <cellStyle name="Input 2 2 2 2 3" xfId="17553"/>
    <cellStyle name="Input 2 2 2 2 3 2" xfId="32611"/>
    <cellStyle name="Input 2 2 2 2 4" xfId="25614"/>
    <cellStyle name="Input 2 2 2 2 5" xfId="10553"/>
    <cellStyle name="Input 2 2 2 3" xfId="4011"/>
    <cellStyle name="Input 2 2 2 3 2" xfId="17554"/>
    <cellStyle name="Input 2 2 2 3 2 2" xfId="32612"/>
    <cellStyle name="Input 2 2 2 3 3" xfId="17555"/>
    <cellStyle name="Input 2 2 2 3 3 2" xfId="32613"/>
    <cellStyle name="Input 2 2 2 3 4" xfId="25615"/>
    <cellStyle name="Input 2 2 2 3 5" xfId="10554"/>
    <cellStyle name="Input 2 2 2 4" xfId="4012"/>
    <cellStyle name="Input 2 2 2 4 2" xfId="17556"/>
    <cellStyle name="Input 2 2 2 4 2 2" xfId="32614"/>
    <cellStyle name="Input 2 2 2 4 3" xfId="17557"/>
    <cellStyle name="Input 2 2 2 4 3 2" xfId="32615"/>
    <cellStyle name="Input 2 2 2 4 4" xfId="25616"/>
    <cellStyle name="Input 2 2 2 4 5" xfId="10555"/>
    <cellStyle name="Input 2 2 2 5" xfId="17558"/>
    <cellStyle name="Input 2 2 2 5 2" xfId="32616"/>
    <cellStyle name="Input 2 2 2 6" xfId="17559"/>
    <cellStyle name="Input 2 2 2 6 2" xfId="32617"/>
    <cellStyle name="Input 2 2 2 7" xfId="25613"/>
    <cellStyle name="Input 2 2 2 8" xfId="10552"/>
    <cellStyle name="Input 2 2 3" xfId="4013"/>
    <cellStyle name="Input 2 2 3 2" xfId="4014"/>
    <cellStyle name="Input 2 2 3 2 2" xfId="17560"/>
    <cellStyle name="Input 2 2 3 2 2 2" xfId="32618"/>
    <cellStyle name="Input 2 2 3 2 3" xfId="17561"/>
    <cellStyle name="Input 2 2 3 2 3 2" xfId="32619"/>
    <cellStyle name="Input 2 2 3 2 4" xfId="25618"/>
    <cellStyle name="Input 2 2 3 2 5" xfId="10557"/>
    <cellStyle name="Input 2 2 3 3" xfId="4015"/>
    <cellStyle name="Input 2 2 3 3 2" xfId="17562"/>
    <cellStyle name="Input 2 2 3 3 2 2" xfId="32620"/>
    <cellStyle name="Input 2 2 3 3 3" xfId="17563"/>
    <cellStyle name="Input 2 2 3 3 3 2" xfId="32621"/>
    <cellStyle name="Input 2 2 3 3 4" xfId="25619"/>
    <cellStyle name="Input 2 2 3 3 5" xfId="10558"/>
    <cellStyle name="Input 2 2 3 4" xfId="4016"/>
    <cellStyle name="Input 2 2 3 4 2" xfId="17564"/>
    <cellStyle name="Input 2 2 3 4 2 2" xfId="32622"/>
    <cellStyle name="Input 2 2 3 4 3" xfId="17565"/>
    <cellStyle name="Input 2 2 3 4 3 2" xfId="32623"/>
    <cellStyle name="Input 2 2 3 4 4" xfId="25620"/>
    <cellStyle name="Input 2 2 3 4 5" xfId="10559"/>
    <cellStyle name="Input 2 2 3 5" xfId="17566"/>
    <cellStyle name="Input 2 2 3 5 2" xfId="32624"/>
    <cellStyle name="Input 2 2 3 6" xfId="17567"/>
    <cellStyle name="Input 2 2 3 6 2" xfId="32625"/>
    <cellStyle name="Input 2 2 3 7" xfId="25617"/>
    <cellStyle name="Input 2 2 3 8" xfId="10556"/>
    <cellStyle name="Input 2 2 4" xfId="4017"/>
    <cellStyle name="Input 2 2 4 2" xfId="7436"/>
    <cellStyle name="Input 2 2 4 2 2" xfId="17568"/>
    <cellStyle name="Input 2 2 4 2 2 2" xfId="32626"/>
    <cellStyle name="Input 2 2 4 2 3" xfId="28627"/>
    <cellStyle name="Input 2 2 4 2 4" xfId="13566"/>
    <cellStyle name="Input 2 2 4 3" xfId="7437"/>
    <cellStyle name="Input 2 2 4 3 2" xfId="17569"/>
    <cellStyle name="Input 2 2 4 3 2 2" xfId="32627"/>
    <cellStyle name="Input 2 2 4 3 3" xfId="28628"/>
    <cellStyle name="Input 2 2 4 3 4" xfId="13567"/>
    <cellStyle name="Input 2 2 4 4" xfId="17570"/>
    <cellStyle name="Input 2 2 4 4 2" xfId="32628"/>
    <cellStyle name="Input 2 2 4 5" xfId="17571"/>
    <cellStyle name="Input 2 2 4 5 2" xfId="32629"/>
    <cellStyle name="Input 2 2 4 6" xfId="25621"/>
    <cellStyle name="Input 2 2 4 7" xfId="10560"/>
    <cellStyle name="Input 2 2 5" xfId="7438"/>
    <cellStyle name="Input 2 2 5 2" xfId="7439"/>
    <cellStyle name="Input 2 2 5 2 2" xfId="17572"/>
    <cellStyle name="Input 2 2 5 2 2 2" xfId="32630"/>
    <cellStyle name="Input 2 2 5 2 3" xfId="28630"/>
    <cellStyle name="Input 2 2 5 2 4" xfId="13569"/>
    <cellStyle name="Input 2 2 5 3" xfId="17573"/>
    <cellStyle name="Input 2 2 5 3 2" xfId="32631"/>
    <cellStyle name="Input 2 2 5 4" xfId="28629"/>
    <cellStyle name="Input 2 2 5 5" xfId="13568"/>
    <cellStyle name="Input 2 2 6" xfId="7440"/>
    <cellStyle name="Input 2 2 6 2" xfId="7441"/>
    <cellStyle name="Input 2 2 6 2 2" xfId="17574"/>
    <cellStyle name="Input 2 2 6 2 2 2" xfId="32632"/>
    <cellStyle name="Input 2 2 6 2 3" xfId="28632"/>
    <cellStyle name="Input 2 2 6 2 4" xfId="13571"/>
    <cellStyle name="Input 2 2 6 3" xfId="17575"/>
    <cellStyle name="Input 2 2 6 3 2" xfId="32633"/>
    <cellStyle name="Input 2 2 6 4" xfId="28631"/>
    <cellStyle name="Input 2 2 6 5" xfId="13570"/>
    <cellStyle name="Input 2 2 7" xfId="7442"/>
    <cellStyle name="Input 2 2 7 2" xfId="17576"/>
    <cellStyle name="Input 2 2 7 2 2" xfId="32634"/>
    <cellStyle name="Input 2 2 7 3" xfId="28633"/>
    <cellStyle name="Input 2 2 7 4" xfId="13572"/>
    <cellStyle name="Input 2 2 8" xfId="7443"/>
    <cellStyle name="Input 2 2 8 2" xfId="17577"/>
    <cellStyle name="Input 2 2 8 2 2" xfId="32635"/>
    <cellStyle name="Input 2 2 8 3" xfId="28634"/>
    <cellStyle name="Input 2 2 8 4" xfId="13573"/>
    <cellStyle name="Input 2 2 9" xfId="17578"/>
    <cellStyle name="Input 2 2 9 2" xfId="32636"/>
    <cellStyle name="Input 2 3" xfId="4018"/>
    <cellStyle name="Input 2 3 2" xfId="4019"/>
    <cellStyle name="Input 2 3 2 2" xfId="4020"/>
    <cellStyle name="Input 2 3 2 2 2" xfId="17579"/>
    <cellStyle name="Input 2 3 2 2 2 2" xfId="32637"/>
    <cellStyle name="Input 2 3 2 2 3" xfId="17580"/>
    <cellStyle name="Input 2 3 2 2 3 2" xfId="32638"/>
    <cellStyle name="Input 2 3 2 2 4" xfId="25624"/>
    <cellStyle name="Input 2 3 2 2 5" xfId="10563"/>
    <cellStyle name="Input 2 3 2 3" xfId="4021"/>
    <cellStyle name="Input 2 3 2 3 2" xfId="17581"/>
    <cellStyle name="Input 2 3 2 3 2 2" xfId="32639"/>
    <cellStyle name="Input 2 3 2 3 3" xfId="17582"/>
    <cellStyle name="Input 2 3 2 3 3 2" xfId="32640"/>
    <cellStyle name="Input 2 3 2 3 4" xfId="25625"/>
    <cellStyle name="Input 2 3 2 3 5" xfId="10564"/>
    <cellStyle name="Input 2 3 2 4" xfId="4022"/>
    <cellStyle name="Input 2 3 2 4 2" xfId="17583"/>
    <cellStyle name="Input 2 3 2 4 2 2" xfId="32641"/>
    <cellStyle name="Input 2 3 2 4 3" xfId="17584"/>
    <cellStyle name="Input 2 3 2 4 3 2" xfId="32642"/>
    <cellStyle name="Input 2 3 2 4 4" xfId="25626"/>
    <cellStyle name="Input 2 3 2 4 5" xfId="10565"/>
    <cellStyle name="Input 2 3 2 5" xfId="17585"/>
    <cellStyle name="Input 2 3 2 5 2" xfId="32643"/>
    <cellStyle name="Input 2 3 2 6" xfId="17586"/>
    <cellStyle name="Input 2 3 2 6 2" xfId="32644"/>
    <cellStyle name="Input 2 3 2 7" xfId="25623"/>
    <cellStyle name="Input 2 3 2 8" xfId="10562"/>
    <cellStyle name="Input 2 3 3" xfId="4023"/>
    <cellStyle name="Input 2 3 3 2" xfId="4024"/>
    <cellStyle name="Input 2 3 3 2 2" xfId="17587"/>
    <cellStyle name="Input 2 3 3 2 2 2" xfId="32645"/>
    <cellStyle name="Input 2 3 3 2 3" xfId="17588"/>
    <cellStyle name="Input 2 3 3 2 3 2" xfId="32646"/>
    <cellStyle name="Input 2 3 3 2 4" xfId="25628"/>
    <cellStyle name="Input 2 3 3 2 5" xfId="10567"/>
    <cellStyle name="Input 2 3 3 3" xfId="4025"/>
    <cellStyle name="Input 2 3 3 3 2" xfId="17589"/>
    <cellStyle name="Input 2 3 3 3 2 2" xfId="32647"/>
    <cellStyle name="Input 2 3 3 3 3" xfId="17590"/>
    <cellStyle name="Input 2 3 3 3 3 2" xfId="32648"/>
    <cellStyle name="Input 2 3 3 3 4" xfId="25629"/>
    <cellStyle name="Input 2 3 3 3 5" xfId="10568"/>
    <cellStyle name="Input 2 3 3 4" xfId="4026"/>
    <cellStyle name="Input 2 3 3 4 2" xfId="17591"/>
    <cellStyle name="Input 2 3 3 4 2 2" xfId="32649"/>
    <cellStyle name="Input 2 3 3 4 3" xfId="17592"/>
    <cellStyle name="Input 2 3 3 4 3 2" xfId="32650"/>
    <cellStyle name="Input 2 3 3 4 4" xfId="25630"/>
    <cellStyle name="Input 2 3 3 4 5" xfId="10569"/>
    <cellStyle name="Input 2 3 3 5" xfId="17593"/>
    <cellStyle name="Input 2 3 3 5 2" xfId="32651"/>
    <cellStyle name="Input 2 3 3 6" xfId="17594"/>
    <cellStyle name="Input 2 3 3 6 2" xfId="32652"/>
    <cellStyle name="Input 2 3 3 7" xfId="25627"/>
    <cellStyle name="Input 2 3 3 8" xfId="10566"/>
    <cellStyle name="Input 2 3 4" xfId="4027"/>
    <cellStyle name="Input 2 3 4 2" xfId="17595"/>
    <cellStyle name="Input 2 3 4 2 2" xfId="32653"/>
    <cellStyle name="Input 2 3 4 3" xfId="17596"/>
    <cellStyle name="Input 2 3 4 3 2" xfId="32654"/>
    <cellStyle name="Input 2 3 4 4" xfId="25631"/>
    <cellStyle name="Input 2 3 4 5" xfId="10570"/>
    <cellStyle name="Input 2 3 5" xfId="17597"/>
    <cellStyle name="Input 2 3 5 2" xfId="32655"/>
    <cellStyle name="Input 2 3 6" xfId="17598"/>
    <cellStyle name="Input 2 3 6 2" xfId="32656"/>
    <cellStyle name="Input 2 3 7" xfId="25622"/>
    <cellStyle name="Input 2 3 8" xfId="10561"/>
    <cellStyle name="Input 2 4" xfId="4028"/>
    <cellStyle name="Input 2 4 2" xfId="4029"/>
    <cellStyle name="Input 2 4 2 2" xfId="17599"/>
    <cellStyle name="Input 2 4 2 2 2" xfId="32657"/>
    <cellStyle name="Input 2 4 2 3" xfId="17600"/>
    <cellStyle name="Input 2 4 2 3 2" xfId="32658"/>
    <cellStyle name="Input 2 4 2 4" xfId="25633"/>
    <cellStyle name="Input 2 4 2 5" xfId="10572"/>
    <cellStyle name="Input 2 4 3" xfId="4030"/>
    <cellStyle name="Input 2 4 3 2" xfId="17601"/>
    <cellStyle name="Input 2 4 3 2 2" xfId="32659"/>
    <cellStyle name="Input 2 4 3 3" xfId="17602"/>
    <cellStyle name="Input 2 4 3 3 2" xfId="32660"/>
    <cellStyle name="Input 2 4 3 4" xfId="25634"/>
    <cellStyle name="Input 2 4 3 5" xfId="10573"/>
    <cellStyle name="Input 2 4 4" xfId="4031"/>
    <cellStyle name="Input 2 4 4 2" xfId="17603"/>
    <cellStyle name="Input 2 4 4 2 2" xfId="32661"/>
    <cellStyle name="Input 2 4 4 3" xfId="17604"/>
    <cellStyle name="Input 2 4 4 3 2" xfId="32662"/>
    <cellStyle name="Input 2 4 4 4" xfId="25635"/>
    <cellStyle name="Input 2 4 4 5" xfId="10574"/>
    <cellStyle name="Input 2 4 5" xfId="17605"/>
    <cellStyle name="Input 2 4 5 2" xfId="32663"/>
    <cellStyle name="Input 2 4 6" xfId="17606"/>
    <cellStyle name="Input 2 4 6 2" xfId="32664"/>
    <cellStyle name="Input 2 4 7" xfId="25632"/>
    <cellStyle name="Input 2 4 8" xfId="10571"/>
    <cellStyle name="Input 2 5" xfId="4032"/>
    <cellStyle name="Input 2 5 2" xfId="4033"/>
    <cellStyle name="Input 2 5 2 2" xfId="17607"/>
    <cellStyle name="Input 2 5 2 2 2" xfId="32665"/>
    <cellStyle name="Input 2 5 2 3" xfId="17608"/>
    <cellStyle name="Input 2 5 2 3 2" xfId="32666"/>
    <cellStyle name="Input 2 5 2 4" xfId="25637"/>
    <cellStyle name="Input 2 5 2 5" xfId="10576"/>
    <cellStyle name="Input 2 5 3" xfId="4034"/>
    <cellStyle name="Input 2 5 3 2" xfId="17609"/>
    <cellStyle name="Input 2 5 3 2 2" xfId="32667"/>
    <cellStyle name="Input 2 5 3 3" xfId="17610"/>
    <cellStyle name="Input 2 5 3 3 2" xfId="32668"/>
    <cellStyle name="Input 2 5 3 4" xfId="25638"/>
    <cellStyle name="Input 2 5 3 5" xfId="10577"/>
    <cellStyle name="Input 2 5 4" xfId="4035"/>
    <cellStyle name="Input 2 5 4 2" xfId="17611"/>
    <cellStyle name="Input 2 5 4 2 2" xfId="32669"/>
    <cellStyle name="Input 2 5 4 3" xfId="17612"/>
    <cellStyle name="Input 2 5 4 3 2" xfId="32670"/>
    <cellStyle name="Input 2 5 4 4" xfId="25639"/>
    <cellStyle name="Input 2 5 4 5" xfId="10578"/>
    <cellStyle name="Input 2 5 5" xfId="17613"/>
    <cellStyle name="Input 2 5 5 2" xfId="32671"/>
    <cellStyle name="Input 2 5 6" xfId="17614"/>
    <cellStyle name="Input 2 5 6 2" xfId="32672"/>
    <cellStyle name="Input 2 5 7" xfId="25636"/>
    <cellStyle name="Input 2 5 8" xfId="10575"/>
    <cellStyle name="Input 2 6" xfId="4036"/>
    <cellStyle name="Input 2 6 2" xfId="7444"/>
    <cellStyle name="Input 2 6 2 2" xfId="17615"/>
    <cellStyle name="Input 2 6 2 2 2" xfId="32673"/>
    <cellStyle name="Input 2 6 2 3" xfId="28635"/>
    <cellStyle name="Input 2 6 2 4" xfId="13574"/>
    <cellStyle name="Input 2 6 3" xfId="17616"/>
    <cellStyle name="Input 2 6 3 2" xfId="32674"/>
    <cellStyle name="Input 2 6 4" xfId="17617"/>
    <cellStyle name="Input 2 6 4 2" xfId="32675"/>
    <cellStyle name="Input 2 6 5" xfId="25640"/>
    <cellStyle name="Input 2 6 6" xfId="10579"/>
    <cellStyle name="Input 2 7" xfId="7445"/>
    <cellStyle name="Input 2 7 2" xfId="7446"/>
    <cellStyle name="Input 2 7 2 2" xfId="17618"/>
    <cellStyle name="Input 2 7 2 2 2" xfId="32676"/>
    <cellStyle name="Input 2 7 2 3" xfId="28637"/>
    <cellStyle name="Input 2 7 2 4" xfId="13576"/>
    <cellStyle name="Input 2 7 3" xfId="17619"/>
    <cellStyle name="Input 2 7 3 2" xfId="32677"/>
    <cellStyle name="Input 2 7 4" xfId="28636"/>
    <cellStyle name="Input 2 7 5" xfId="13575"/>
    <cellStyle name="Input 2 8" xfId="7447"/>
    <cellStyle name="Input 2 8 2" xfId="17620"/>
    <cellStyle name="Input 2 8 2 2" xfId="32678"/>
    <cellStyle name="Input 2 8 3" xfId="28638"/>
    <cellStyle name="Input 2 8 4" xfId="13577"/>
    <cellStyle name="Input 2 9" xfId="7448"/>
    <cellStyle name="Input 2 9 2" xfId="17621"/>
    <cellStyle name="Input 2 9 2 2" xfId="32679"/>
    <cellStyle name="Input 2 9 3" xfId="28639"/>
    <cellStyle name="Input 2 9 4" xfId="13578"/>
    <cellStyle name="Input 2_Bidder C- TOTAL EURO Converted" xfId="1221"/>
    <cellStyle name="Input 20" xfId="856"/>
    <cellStyle name="Input 20 10" xfId="17622"/>
    <cellStyle name="Input 20 10 2" xfId="32680"/>
    <cellStyle name="Input 20 11" xfId="17623"/>
    <cellStyle name="Input 20 11 2" xfId="32681"/>
    <cellStyle name="Input 20 12" xfId="24360"/>
    <cellStyle name="Input 20 13" xfId="9299"/>
    <cellStyle name="Input 20 2" xfId="1222"/>
    <cellStyle name="Input 20 2 10" xfId="17624"/>
    <cellStyle name="Input 20 2 10 2" xfId="32682"/>
    <cellStyle name="Input 20 2 11" xfId="24489"/>
    <cellStyle name="Input 20 2 12" xfId="9428"/>
    <cellStyle name="Input 20 2 2" xfId="4037"/>
    <cellStyle name="Input 20 2 2 2" xfId="4038"/>
    <cellStyle name="Input 20 2 2 2 2" xfId="17625"/>
    <cellStyle name="Input 20 2 2 2 2 2" xfId="32683"/>
    <cellStyle name="Input 20 2 2 2 3" xfId="17626"/>
    <cellStyle name="Input 20 2 2 2 3 2" xfId="32684"/>
    <cellStyle name="Input 20 2 2 2 4" xfId="25642"/>
    <cellStyle name="Input 20 2 2 2 5" xfId="10581"/>
    <cellStyle name="Input 20 2 2 3" xfId="4039"/>
    <cellStyle name="Input 20 2 2 3 2" xfId="17627"/>
    <cellStyle name="Input 20 2 2 3 2 2" xfId="32685"/>
    <cellStyle name="Input 20 2 2 3 3" xfId="17628"/>
    <cellStyle name="Input 20 2 2 3 3 2" xfId="32686"/>
    <cellStyle name="Input 20 2 2 3 4" xfId="25643"/>
    <cellStyle name="Input 20 2 2 3 5" xfId="10582"/>
    <cellStyle name="Input 20 2 2 4" xfId="4040"/>
    <cellStyle name="Input 20 2 2 4 2" xfId="17629"/>
    <cellStyle name="Input 20 2 2 4 2 2" xfId="32687"/>
    <cellStyle name="Input 20 2 2 4 3" xfId="17630"/>
    <cellStyle name="Input 20 2 2 4 3 2" xfId="32688"/>
    <cellStyle name="Input 20 2 2 4 4" xfId="25644"/>
    <cellStyle name="Input 20 2 2 4 5" xfId="10583"/>
    <cellStyle name="Input 20 2 2 5" xfId="17631"/>
    <cellStyle name="Input 20 2 2 5 2" xfId="32689"/>
    <cellStyle name="Input 20 2 2 6" xfId="17632"/>
    <cellStyle name="Input 20 2 2 6 2" xfId="32690"/>
    <cellStyle name="Input 20 2 2 7" xfId="25641"/>
    <cellStyle name="Input 20 2 2 8" xfId="10580"/>
    <cellStyle name="Input 20 2 3" xfId="4041"/>
    <cellStyle name="Input 20 2 3 2" xfId="4042"/>
    <cellStyle name="Input 20 2 3 2 2" xfId="17633"/>
    <cellStyle name="Input 20 2 3 2 2 2" xfId="32691"/>
    <cellStyle name="Input 20 2 3 2 3" xfId="17634"/>
    <cellStyle name="Input 20 2 3 2 3 2" xfId="32692"/>
    <cellStyle name="Input 20 2 3 2 4" xfId="25646"/>
    <cellStyle name="Input 20 2 3 2 5" xfId="10585"/>
    <cellStyle name="Input 20 2 3 3" xfId="4043"/>
    <cellStyle name="Input 20 2 3 3 2" xfId="17635"/>
    <cellStyle name="Input 20 2 3 3 2 2" xfId="32693"/>
    <cellStyle name="Input 20 2 3 3 3" xfId="17636"/>
    <cellStyle name="Input 20 2 3 3 3 2" xfId="32694"/>
    <cellStyle name="Input 20 2 3 3 4" xfId="25647"/>
    <cellStyle name="Input 20 2 3 3 5" xfId="10586"/>
    <cellStyle name="Input 20 2 3 4" xfId="4044"/>
    <cellStyle name="Input 20 2 3 4 2" xfId="17637"/>
    <cellStyle name="Input 20 2 3 4 2 2" xfId="32695"/>
    <cellStyle name="Input 20 2 3 4 3" xfId="17638"/>
    <cellStyle name="Input 20 2 3 4 3 2" xfId="32696"/>
    <cellStyle name="Input 20 2 3 4 4" xfId="25648"/>
    <cellStyle name="Input 20 2 3 4 5" xfId="10587"/>
    <cellStyle name="Input 20 2 3 5" xfId="17639"/>
    <cellStyle name="Input 20 2 3 5 2" xfId="32697"/>
    <cellStyle name="Input 20 2 3 6" xfId="17640"/>
    <cellStyle name="Input 20 2 3 6 2" xfId="32698"/>
    <cellStyle name="Input 20 2 3 7" xfId="25645"/>
    <cellStyle name="Input 20 2 3 8" xfId="10584"/>
    <cellStyle name="Input 20 2 4" xfId="4045"/>
    <cellStyle name="Input 20 2 4 2" xfId="7449"/>
    <cellStyle name="Input 20 2 4 2 2" xfId="17641"/>
    <cellStyle name="Input 20 2 4 2 2 2" xfId="32699"/>
    <cellStyle name="Input 20 2 4 2 3" xfId="28640"/>
    <cellStyle name="Input 20 2 4 2 4" xfId="13579"/>
    <cellStyle name="Input 20 2 4 3" xfId="7450"/>
    <cellStyle name="Input 20 2 4 3 2" xfId="17642"/>
    <cellStyle name="Input 20 2 4 3 2 2" xfId="32700"/>
    <cellStyle name="Input 20 2 4 3 3" xfId="28641"/>
    <cellStyle name="Input 20 2 4 3 4" xfId="13580"/>
    <cellStyle name="Input 20 2 4 4" xfId="17643"/>
    <cellStyle name="Input 20 2 4 4 2" xfId="32701"/>
    <cellStyle name="Input 20 2 4 5" xfId="17644"/>
    <cellStyle name="Input 20 2 4 5 2" xfId="32702"/>
    <cellStyle name="Input 20 2 4 6" xfId="25649"/>
    <cellStyle name="Input 20 2 4 7" xfId="10588"/>
    <cellStyle name="Input 20 2 5" xfId="7451"/>
    <cellStyle name="Input 20 2 5 2" xfId="7452"/>
    <cellStyle name="Input 20 2 5 2 2" xfId="17645"/>
    <cellStyle name="Input 20 2 5 2 2 2" xfId="32703"/>
    <cellStyle name="Input 20 2 5 2 3" xfId="28643"/>
    <cellStyle name="Input 20 2 5 2 4" xfId="13582"/>
    <cellStyle name="Input 20 2 5 3" xfId="17646"/>
    <cellStyle name="Input 20 2 5 3 2" xfId="32704"/>
    <cellStyle name="Input 20 2 5 4" xfId="28642"/>
    <cellStyle name="Input 20 2 5 5" xfId="13581"/>
    <cellStyle name="Input 20 2 6" xfId="7453"/>
    <cellStyle name="Input 20 2 6 2" xfId="7454"/>
    <cellStyle name="Input 20 2 6 2 2" xfId="17647"/>
    <cellStyle name="Input 20 2 6 2 2 2" xfId="32705"/>
    <cellStyle name="Input 20 2 6 2 3" xfId="28645"/>
    <cellStyle name="Input 20 2 6 2 4" xfId="13584"/>
    <cellStyle name="Input 20 2 6 3" xfId="17648"/>
    <cellStyle name="Input 20 2 6 3 2" xfId="32706"/>
    <cellStyle name="Input 20 2 6 4" xfId="28644"/>
    <cellStyle name="Input 20 2 6 5" xfId="13583"/>
    <cellStyle name="Input 20 2 7" xfId="7455"/>
    <cellStyle name="Input 20 2 7 2" xfId="17649"/>
    <cellStyle name="Input 20 2 7 2 2" xfId="32707"/>
    <cellStyle name="Input 20 2 7 3" xfId="28646"/>
    <cellStyle name="Input 20 2 7 4" xfId="13585"/>
    <cellStyle name="Input 20 2 8" xfId="7456"/>
    <cellStyle name="Input 20 2 8 2" xfId="17650"/>
    <cellStyle name="Input 20 2 8 2 2" xfId="32708"/>
    <cellStyle name="Input 20 2 8 3" xfId="28647"/>
    <cellStyle name="Input 20 2 8 4" xfId="13586"/>
    <cellStyle name="Input 20 2 9" xfId="17651"/>
    <cellStyle name="Input 20 2 9 2" xfId="32709"/>
    <cellStyle name="Input 20 3" xfId="4046"/>
    <cellStyle name="Input 20 3 2" xfId="4047"/>
    <cellStyle name="Input 20 3 2 2" xfId="4048"/>
    <cellStyle name="Input 20 3 2 2 2" xfId="17652"/>
    <cellStyle name="Input 20 3 2 2 2 2" xfId="32710"/>
    <cellStyle name="Input 20 3 2 2 3" xfId="17653"/>
    <cellStyle name="Input 20 3 2 2 3 2" xfId="32711"/>
    <cellStyle name="Input 20 3 2 2 4" xfId="25652"/>
    <cellStyle name="Input 20 3 2 2 5" xfId="10591"/>
    <cellStyle name="Input 20 3 2 3" xfId="4049"/>
    <cellStyle name="Input 20 3 2 3 2" xfId="17654"/>
    <cellStyle name="Input 20 3 2 3 2 2" xfId="32712"/>
    <cellStyle name="Input 20 3 2 3 3" xfId="17655"/>
    <cellStyle name="Input 20 3 2 3 3 2" xfId="32713"/>
    <cellStyle name="Input 20 3 2 3 4" xfId="25653"/>
    <cellStyle name="Input 20 3 2 3 5" xfId="10592"/>
    <cellStyle name="Input 20 3 2 4" xfId="4050"/>
    <cellStyle name="Input 20 3 2 4 2" xfId="17656"/>
    <cellStyle name="Input 20 3 2 4 2 2" xfId="32714"/>
    <cellStyle name="Input 20 3 2 4 3" xfId="17657"/>
    <cellStyle name="Input 20 3 2 4 3 2" xfId="32715"/>
    <cellStyle name="Input 20 3 2 4 4" xfId="25654"/>
    <cellStyle name="Input 20 3 2 4 5" xfId="10593"/>
    <cellStyle name="Input 20 3 2 5" xfId="17658"/>
    <cellStyle name="Input 20 3 2 5 2" xfId="32716"/>
    <cellStyle name="Input 20 3 2 6" xfId="17659"/>
    <cellStyle name="Input 20 3 2 6 2" xfId="32717"/>
    <cellStyle name="Input 20 3 2 7" xfId="25651"/>
    <cellStyle name="Input 20 3 2 8" xfId="10590"/>
    <cellStyle name="Input 20 3 3" xfId="4051"/>
    <cellStyle name="Input 20 3 3 2" xfId="4052"/>
    <cellStyle name="Input 20 3 3 2 2" xfId="17660"/>
    <cellStyle name="Input 20 3 3 2 2 2" xfId="32718"/>
    <cellStyle name="Input 20 3 3 2 3" xfId="17661"/>
    <cellStyle name="Input 20 3 3 2 3 2" xfId="32719"/>
    <cellStyle name="Input 20 3 3 2 4" xfId="25656"/>
    <cellStyle name="Input 20 3 3 2 5" xfId="10595"/>
    <cellStyle name="Input 20 3 3 3" xfId="4053"/>
    <cellStyle name="Input 20 3 3 3 2" xfId="17662"/>
    <cellStyle name="Input 20 3 3 3 2 2" xfId="32720"/>
    <cellStyle name="Input 20 3 3 3 3" xfId="17663"/>
    <cellStyle name="Input 20 3 3 3 3 2" xfId="32721"/>
    <cellStyle name="Input 20 3 3 3 4" xfId="25657"/>
    <cellStyle name="Input 20 3 3 3 5" xfId="10596"/>
    <cellStyle name="Input 20 3 3 4" xfId="4054"/>
    <cellStyle name="Input 20 3 3 4 2" xfId="17664"/>
    <cellStyle name="Input 20 3 3 4 2 2" xfId="32722"/>
    <cellStyle name="Input 20 3 3 4 3" xfId="17665"/>
    <cellStyle name="Input 20 3 3 4 3 2" xfId="32723"/>
    <cellStyle name="Input 20 3 3 4 4" xfId="25658"/>
    <cellStyle name="Input 20 3 3 4 5" xfId="10597"/>
    <cellStyle name="Input 20 3 3 5" xfId="17666"/>
    <cellStyle name="Input 20 3 3 5 2" xfId="32724"/>
    <cellStyle name="Input 20 3 3 6" xfId="17667"/>
    <cellStyle name="Input 20 3 3 6 2" xfId="32725"/>
    <cellStyle name="Input 20 3 3 7" xfId="25655"/>
    <cellStyle name="Input 20 3 3 8" xfId="10594"/>
    <cellStyle name="Input 20 3 4" xfId="4055"/>
    <cellStyle name="Input 20 3 4 2" xfId="17668"/>
    <cellStyle name="Input 20 3 4 2 2" xfId="32726"/>
    <cellStyle name="Input 20 3 4 3" xfId="17669"/>
    <cellStyle name="Input 20 3 4 3 2" xfId="32727"/>
    <cellStyle name="Input 20 3 4 4" xfId="25659"/>
    <cellStyle name="Input 20 3 4 5" xfId="10598"/>
    <cellStyle name="Input 20 3 5" xfId="17670"/>
    <cellStyle name="Input 20 3 5 2" xfId="32728"/>
    <cellStyle name="Input 20 3 6" xfId="17671"/>
    <cellStyle name="Input 20 3 6 2" xfId="32729"/>
    <cellStyle name="Input 20 3 7" xfId="25650"/>
    <cellStyle name="Input 20 3 8" xfId="10589"/>
    <cellStyle name="Input 20 4" xfId="4056"/>
    <cellStyle name="Input 20 4 2" xfId="4057"/>
    <cellStyle name="Input 20 4 2 2" xfId="17672"/>
    <cellStyle name="Input 20 4 2 2 2" xfId="32730"/>
    <cellStyle name="Input 20 4 2 3" xfId="17673"/>
    <cellStyle name="Input 20 4 2 3 2" xfId="32731"/>
    <cellStyle name="Input 20 4 2 4" xfId="25661"/>
    <cellStyle name="Input 20 4 2 5" xfId="10600"/>
    <cellStyle name="Input 20 4 3" xfId="4058"/>
    <cellStyle name="Input 20 4 3 2" xfId="17674"/>
    <cellStyle name="Input 20 4 3 2 2" xfId="32732"/>
    <cellStyle name="Input 20 4 3 3" xfId="17675"/>
    <cellStyle name="Input 20 4 3 3 2" xfId="32733"/>
    <cellStyle name="Input 20 4 3 4" xfId="25662"/>
    <cellStyle name="Input 20 4 3 5" xfId="10601"/>
    <cellStyle name="Input 20 4 4" xfId="4059"/>
    <cellStyle name="Input 20 4 4 2" xfId="17676"/>
    <cellStyle name="Input 20 4 4 2 2" xfId="32734"/>
    <cellStyle name="Input 20 4 4 3" xfId="17677"/>
    <cellStyle name="Input 20 4 4 3 2" xfId="32735"/>
    <cellStyle name="Input 20 4 4 4" xfId="25663"/>
    <cellStyle name="Input 20 4 4 5" xfId="10602"/>
    <cellStyle name="Input 20 4 5" xfId="17678"/>
    <cellStyle name="Input 20 4 5 2" xfId="32736"/>
    <cellStyle name="Input 20 4 6" xfId="17679"/>
    <cellStyle name="Input 20 4 6 2" xfId="32737"/>
    <cellStyle name="Input 20 4 7" xfId="25660"/>
    <cellStyle name="Input 20 4 8" xfId="10599"/>
    <cellStyle name="Input 20 5" xfId="4060"/>
    <cellStyle name="Input 20 5 2" xfId="4061"/>
    <cellStyle name="Input 20 5 2 2" xfId="17680"/>
    <cellStyle name="Input 20 5 2 2 2" xfId="32738"/>
    <cellStyle name="Input 20 5 2 3" xfId="17681"/>
    <cellStyle name="Input 20 5 2 3 2" xfId="32739"/>
    <cellStyle name="Input 20 5 2 4" xfId="25665"/>
    <cellStyle name="Input 20 5 2 5" xfId="10604"/>
    <cellStyle name="Input 20 5 3" xfId="4062"/>
    <cellStyle name="Input 20 5 3 2" xfId="17682"/>
    <cellStyle name="Input 20 5 3 2 2" xfId="32740"/>
    <cellStyle name="Input 20 5 3 3" xfId="17683"/>
    <cellStyle name="Input 20 5 3 3 2" xfId="32741"/>
    <cellStyle name="Input 20 5 3 4" xfId="25666"/>
    <cellStyle name="Input 20 5 3 5" xfId="10605"/>
    <cellStyle name="Input 20 5 4" xfId="4063"/>
    <cellStyle name="Input 20 5 4 2" xfId="17684"/>
    <cellStyle name="Input 20 5 4 2 2" xfId="32742"/>
    <cellStyle name="Input 20 5 4 3" xfId="17685"/>
    <cellStyle name="Input 20 5 4 3 2" xfId="32743"/>
    <cellStyle name="Input 20 5 4 4" xfId="25667"/>
    <cellStyle name="Input 20 5 4 5" xfId="10606"/>
    <cellStyle name="Input 20 5 5" xfId="17686"/>
    <cellStyle name="Input 20 5 5 2" xfId="32744"/>
    <cellStyle name="Input 20 5 6" xfId="17687"/>
    <cellStyle name="Input 20 5 6 2" xfId="32745"/>
    <cellStyle name="Input 20 5 7" xfId="25664"/>
    <cellStyle name="Input 20 5 8" xfId="10603"/>
    <cellStyle name="Input 20 6" xfId="4064"/>
    <cellStyle name="Input 20 6 2" xfId="7457"/>
    <cellStyle name="Input 20 6 2 2" xfId="17688"/>
    <cellStyle name="Input 20 6 2 2 2" xfId="32746"/>
    <cellStyle name="Input 20 6 2 3" xfId="28648"/>
    <cellStyle name="Input 20 6 2 4" xfId="13587"/>
    <cellStyle name="Input 20 6 3" xfId="17689"/>
    <cellStyle name="Input 20 6 3 2" xfId="32747"/>
    <cellStyle name="Input 20 6 4" xfId="17690"/>
    <cellStyle name="Input 20 6 4 2" xfId="32748"/>
    <cellStyle name="Input 20 6 5" xfId="25668"/>
    <cellStyle name="Input 20 6 6" xfId="10607"/>
    <cellStyle name="Input 20 7" xfId="7458"/>
    <cellStyle name="Input 20 7 2" xfId="7459"/>
    <cellStyle name="Input 20 7 2 2" xfId="17691"/>
    <cellStyle name="Input 20 7 2 2 2" xfId="32749"/>
    <cellStyle name="Input 20 7 2 3" xfId="28650"/>
    <cellStyle name="Input 20 7 2 4" xfId="13589"/>
    <cellStyle name="Input 20 7 3" xfId="17692"/>
    <cellStyle name="Input 20 7 3 2" xfId="32750"/>
    <cellStyle name="Input 20 7 4" xfId="28649"/>
    <cellStyle name="Input 20 7 5" xfId="13588"/>
    <cellStyle name="Input 20 8" xfId="7460"/>
    <cellStyle name="Input 20 8 2" xfId="17693"/>
    <cellStyle name="Input 20 8 2 2" xfId="32751"/>
    <cellStyle name="Input 20 8 3" xfId="28651"/>
    <cellStyle name="Input 20 8 4" xfId="13590"/>
    <cellStyle name="Input 20 9" xfId="7461"/>
    <cellStyle name="Input 20 9 2" xfId="17694"/>
    <cellStyle name="Input 20 9 2 2" xfId="32752"/>
    <cellStyle name="Input 20 9 3" xfId="28652"/>
    <cellStyle name="Input 20 9 4" xfId="13591"/>
    <cellStyle name="Input 20_Bidder C- TOTAL EURO Converted" xfId="1223"/>
    <cellStyle name="Input 21" xfId="857"/>
    <cellStyle name="Input 21 10" xfId="17695"/>
    <cellStyle name="Input 21 10 2" xfId="32753"/>
    <cellStyle name="Input 21 11" xfId="17696"/>
    <cellStyle name="Input 21 11 2" xfId="32754"/>
    <cellStyle name="Input 21 12" xfId="24361"/>
    <cellStyle name="Input 21 13" xfId="9300"/>
    <cellStyle name="Input 21 2" xfId="1224"/>
    <cellStyle name="Input 21 2 10" xfId="17697"/>
    <cellStyle name="Input 21 2 10 2" xfId="32755"/>
    <cellStyle name="Input 21 2 11" xfId="24490"/>
    <cellStyle name="Input 21 2 12" xfId="9429"/>
    <cellStyle name="Input 21 2 2" xfId="4065"/>
    <cellStyle name="Input 21 2 2 2" xfId="4066"/>
    <cellStyle name="Input 21 2 2 2 2" xfId="17698"/>
    <cellStyle name="Input 21 2 2 2 2 2" xfId="32756"/>
    <cellStyle name="Input 21 2 2 2 3" xfId="17699"/>
    <cellStyle name="Input 21 2 2 2 3 2" xfId="32757"/>
    <cellStyle name="Input 21 2 2 2 4" xfId="25670"/>
    <cellStyle name="Input 21 2 2 2 5" xfId="10609"/>
    <cellStyle name="Input 21 2 2 3" xfId="4067"/>
    <cellStyle name="Input 21 2 2 3 2" xfId="17700"/>
    <cellStyle name="Input 21 2 2 3 2 2" xfId="32758"/>
    <cellStyle name="Input 21 2 2 3 3" xfId="17701"/>
    <cellStyle name="Input 21 2 2 3 3 2" xfId="32759"/>
    <cellStyle name="Input 21 2 2 3 4" xfId="25671"/>
    <cellStyle name="Input 21 2 2 3 5" xfId="10610"/>
    <cellStyle name="Input 21 2 2 4" xfId="4068"/>
    <cellStyle name="Input 21 2 2 4 2" xfId="17702"/>
    <cellStyle name="Input 21 2 2 4 2 2" xfId="32760"/>
    <cellStyle name="Input 21 2 2 4 3" xfId="17703"/>
    <cellStyle name="Input 21 2 2 4 3 2" xfId="32761"/>
    <cellStyle name="Input 21 2 2 4 4" xfId="25672"/>
    <cellStyle name="Input 21 2 2 4 5" xfId="10611"/>
    <cellStyle name="Input 21 2 2 5" xfId="17704"/>
    <cellStyle name="Input 21 2 2 5 2" xfId="32762"/>
    <cellStyle name="Input 21 2 2 6" xfId="17705"/>
    <cellStyle name="Input 21 2 2 6 2" xfId="32763"/>
    <cellStyle name="Input 21 2 2 7" xfId="25669"/>
    <cellStyle name="Input 21 2 2 8" xfId="10608"/>
    <cellStyle name="Input 21 2 3" xfId="4069"/>
    <cellStyle name="Input 21 2 3 2" xfId="4070"/>
    <cellStyle name="Input 21 2 3 2 2" xfId="17706"/>
    <cellStyle name="Input 21 2 3 2 2 2" xfId="32764"/>
    <cellStyle name="Input 21 2 3 2 3" xfId="17707"/>
    <cellStyle name="Input 21 2 3 2 3 2" xfId="32765"/>
    <cellStyle name="Input 21 2 3 2 4" xfId="25674"/>
    <cellStyle name="Input 21 2 3 2 5" xfId="10613"/>
    <cellStyle name="Input 21 2 3 3" xfId="4071"/>
    <cellStyle name="Input 21 2 3 3 2" xfId="17708"/>
    <cellStyle name="Input 21 2 3 3 2 2" xfId="32766"/>
    <cellStyle name="Input 21 2 3 3 3" xfId="17709"/>
    <cellStyle name="Input 21 2 3 3 3 2" xfId="32767"/>
    <cellStyle name="Input 21 2 3 3 4" xfId="25675"/>
    <cellStyle name="Input 21 2 3 3 5" xfId="10614"/>
    <cellStyle name="Input 21 2 3 4" xfId="4072"/>
    <cellStyle name="Input 21 2 3 4 2" xfId="17710"/>
    <cellStyle name="Input 21 2 3 4 2 2" xfId="32768"/>
    <cellStyle name="Input 21 2 3 4 3" xfId="17711"/>
    <cellStyle name="Input 21 2 3 4 3 2" xfId="32769"/>
    <cellStyle name="Input 21 2 3 4 4" xfId="25676"/>
    <cellStyle name="Input 21 2 3 4 5" xfId="10615"/>
    <cellStyle name="Input 21 2 3 5" xfId="17712"/>
    <cellStyle name="Input 21 2 3 5 2" xfId="32770"/>
    <cellStyle name="Input 21 2 3 6" xfId="17713"/>
    <cellStyle name="Input 21 2 3 6 2" xfId="32771"/>
    <cellStyle name="Input 21 2 3 7" xfId="25673"/>
    <cellStyle name="Input 21 2 3 8" xfId="10612"/>
    <cellStyle name="Input 21 2 4" xfId="4073"/>
    <cellStyle name="Input 21 2 4 2" xfId="7462"/>
    <cellStyle name="Input 21 2 4 2 2" xfId="17714"/>
    <cellStyle name="Input 21 2 4 2 2 2" xfId="32772"/>
    <cellStyle name="Input 21 2 4 2 3" xfId="28653"/>
    <cellStyle name="Input 21 2 4 2 4" xfId="13592"/>
    <cellStyle name="Input 21 2 4 3" xfId="7463"/>
    <cellStyle name="Input 21 2 4 3 2" xfId="17715"/>
    <cellStyle name="Input 21 2 4 3 2 2" xfId="32773"/>
    <cellStyle name="Input 21 2 4 3 3" xfId="28654"/>
    <cellStyle name="Input 21 2 4 3 4" xfId="13593"/>
    <cellStyle name="Input 21 2 4 4" xfId="17716"/>
    <cellStyle name="Input 21 2 4 4 2" xfId="32774"/>
    <cellStyle name="Input 21 2 4 5" xfId="17717"/>
    <cellStyle name="Input 21 2 4 5 2" xfId="32775"/>
    <cellStyle name="Input 21 2 4 6" xfId="25677"/>
    <cellStyle name="Input 21 2 4 7" xfId="10616"/>
    <cellStyle name="Input 21 2 5" xfId="7464"/>
    <cellStyle name="Input 21 2 5 2" xfId="7465"/>
    <cellStyle name="Input 21 2 5 2 2" xfId="17718"/>
    <cellStyle name="Input 21 2 5 2 2 2" xfId="32776"/>
    <cellStyle name="Input 21 2 5 2 3" xfId="28656"/>
    <cellStyle name="Input 21 2 5 2 4" xfId="13595"/>
    <cellStyle name="Input 21 2 5 3" xfId="17719"/>
    <cellStyle name="Input 21 2 5 3 2" xfId="32777"/>
    <cellStyle name="Input 21 2 5 4" xfId="28655"/>
    <cellStyle name="Input 21 2 5 5" xfId="13594"/>
    <cellStyle name="Input 21 2 6" xfId="7466"/>
    <cellStyle name="Input 21 2 6 2" xfId="7467"/>
    <cellStyle name="Input 21 2 6 2 2" xfId="17720"/>
    <cellStyle name="Input 21 2 6 2 2 2" xfId="32778"/>
    <cellStyle name="Input 21 2 6 2 3" xfId="28658"/>
    <cellStyle name="Input 21 2 6 2 4" xfId="13597"/>
    <cellStyle name="Input 21 2 6 3" xfId="17721"/>
    <cellStyle name="Input 21 2 6 3 2" xfId="32779"/>
    <cellStyle name="Input 21 2 6 4" xfId="28657"/>
    <cellStyle name="Input 21 2 6 5" xfId="13596"/>
    <cellStyle name="Input 21 2 7" xfId="7468"/>
    <cellStyle name="Input 21 2 7 2" xfId="17722"/>
    <cellStyle name="Input 21 2 7 2 2" xfId="32780"/>
    <cellStyle name="Input 21 2 7 3" xfId="28659"/>
    <cellStyle name="Input 21 2 7 4" xfId="13598"/>
    <cellStyle name="Input 21 2 8" xfId="7469"/>
    <cellStyle name="Input 21 2 8 2" xfId="17723"/>
    <cellStyle name="Input 21 2 8 2 2" xfId="32781"/>
    <cellStyle name="Input 21 2 8 3" xfId="28660"/>
    <cellStyle name="Input 21 2 8 4" xfId="13599"/>
    <cellStyle name="Input 21 2 9" xfId="17724"/>
    <cellStyle name="Input 21 2 9 2" xfId="32782"/>
    <cellStyle name="Input 21 3" xfId="4074"/>
    <cellStyle name="Input 21 3 2" xfId="4075"/>
    <cellStyle name="Input 21 3 2 2" xfId="4076"/>
    <cellStyle name="Input 21 3 2 2 2" xfId="17725"/>
    <cellStyle name="Input 21 3 2 2 2 2" xfId="32783"/>
    <cellStyle name="Input 21 3 2 2 3" xfId="17726"/>
    <cellStyle name="Input 21 3 2 2 3 2" xfId="32784"/>
    <cellStyle name="Input 21 3 2 2 4" xfId="25680"/>
    <cellStyle name="Input 21 3 2 2 5" xfId="10619"/>
    <cellStyle name="Input 21 3 2 3" xfId="4077"/>
    <cellStyle name="Input 21 3 2 3 2" xfId="17727"/>
    <cellStyle name="Input 21 3 2 3 2 2" xfId="32785"/>
    <cellStyle name="Input 21 3 2 3 3" xfId="17728"/>
    <cellStyle name="Input 21 3 2 3 3 2" xfId="32786"/>
    <cellStyle name="Input 21 3 2 3 4" xfId="25681"/>
    <cellStyle name="Input 21 3 2 3 5" xfId="10620"/>
    <cellStyle name="Input 21 3 2 4" xfId="4078"/>
    <cellStyle name="Input 21 3 2 4 2" xfId="17729"/>
    <cellStyle name="Input 21 3 2 4 2 2" xfId="32787"/>
    <cellStyle name="Input 21 3 2 4 3" xfId="17730"/>
    <cellStyle name="Input 21 3 2 4 3 2" xfId="32788"/>
    <cellStyle name="Input 21 3 2 4 4" xfId="25682"/>
    <cellStyle name="Input 21 3 2 4 5" xfId="10621"/>
    <cellStyle name="Input 21 3 2 5" xfId="17731"/>
    <cellStyle name="Input 21 3 2 5 2" xfId="32789"/>
    <cellStyle name="Input 21 3 2 6" xfId="17732"/>
    <cellStyle name="Input 21 3 2 6 2" xfId="32790"/>
    <cellStyle name="Input 21 3 2 7" xfId="25679"/>
    <cellStyle name="Input 21 3 2 8" xfId="10618"/>
    <cellStyle name="Input 21 3 3" xfId="4079"/>
    <cellStyle name="Input 21 3 3 2" xfId="4080"/>
    <cellStyle name="Input 21 3 3 2 2" xfId="17733"/>
    <cellStyle name="Input 21 3 3 2 2 2" xfId="32791"/>
    <cellStyle name="Input 21 3 3 2 3" xfId="17734"/>
    <cellStyle name="Input 21 3 3 2 3 2" xfId="32792"/>
    <cellStyle name="Input 21 3 3 2 4" xfId="25684"/>
    <cellStyle name="Input 21 3 3 2 5" xfId="10623"/>
    <cellStyle name="Input 21 3 3 3" xfId="4081"/>
    <cellStyle name="Input 21 3 3 3 2" xfId="17735"/>
    <cellStyle name="Input 21 3 3 3 2 2" xfId="32793"/>
    <cellStyle name="Input 21 3 3 3 3" xfId="17736"/>
    <cellStyle name="Input 21 3 3 3 3 2" xfId="32794"/>
    <cellStyle name="Input 21 3 3 3 4" xfId="25685"/>
    <cellStyle name="Input 21 3 3 3 5" xfId="10624"/>
    <cellStyle name="Input 21 3 3 4" xfId="4082"/>
    <cellStyle name="Input 21 3 3 4 2" xfId="17737"/>
    <cellStyle name="Input 21 3 3 4 2 2" xfId="32795"/>
    <cellStyle name="Input 21 3 3 4 3" xfId="17738"/>
    <cellStyle name="Input 21 3 3 4 3 2" xfId="32796"/>
    <cellStyle name="Input 21 3 3 4 4" xfId="25686"/>
    <cellStyle name="Input 21 3 3 4 5" xfId="10625"/>
    <cellStyle name="Input 21 3 3 5" xfId="17739"/>
    <cellStyle name="Input 21 3 3 5 2" xfId="32797"/>
    <cellStyle name="Input 21 3 3 6" xfId="17740"/>
    <cellStyle name="Input 21 3 3 6 2" xfId="32798"/>
    <cellStyle name="Input 21 3 3 7" xfId="25683"/>
    <cellStyle name="Input 21 3 3 8" xfId="10622"/>
    <cellStyle name="Input 21 3 4" xfId="4083"/>
    <cellStyle name="Input 21 3 4 2" xfId="17741"/>
    <cellStyle name="Input 21 3 4 2 2" xfId="32799"/>
    <cellStyle name="Input 21 3 4 3" xfId="17742"/>
    <cellStyle name="Input 21 3 4 3 2" xfId="32800"/>
    <cellStyle name="Input 21 3 4 4" xfId="25687"/>
    <cellStyle name="Input 21 3 4 5" xfId="10626"/>
    <cellStyle name="Input 21 3 5" xfId="17743"/>
    <cellStyle name="Input 21 3 5 2" xfId="32801"/>
    <cellStyle name="Input 21 3 6" xfId="17744"/>
    <cellStyle name="Input 21 3 6 2" xfId="32802"/>
    <cellStyle name="Input 21 3 7" xfId="25678"/>
    <cellStyle name="Input 21 3 8" xfId="10617"/>
    <cellStyle name="Input 21 4" xfId="4084"/>
    <cellStyle name="Input 21 4 2" xfId="4085"/>
    <cellStyle name="Input 21 4 2 2" xfId="17745"/>
    <cellStyle name="Input 21 4 2 2 2" xfId="32803"/>
    <cellStyle name="Input 21 4 2 3" xfId="17746"/>
    <cellStyle name="Input 21 4 2 3 2" xfId="32804"/>
    <cellStyle name="Input 21 4 2 4" xfId="25689"/>
    <cellStyle name="Input 21 4 2 5" xfId="10628"/>
    <cellStyle name="Input 21 4 3" xfId="4086"/>
    <cellStyle name="Input 21 4 3 2" xfId="17747"/>
    <cellStyle name="Input 21 4 3 2 2" xfId="32805"/>
    <cellStyle name="Input 21 4 3 3" xfId="17748"/>
    <cellStyle name="Input 21 4 3 3 2" xfId="32806"/>
    <cellStyle name="Input 21 4 3 4" xfId="25690"/>
    <cellStyle name="Input 21 4 3 5" xfId="10629"/>
    <cellStyle name="Input 21 4 4" xfId="4087"/>
    <cellStyle name="Input 21 4 4 2" xfId="17749"/>
    <cellStyle name="Input 21 4 4 2 2" xfId="32807"/>
    <cellStyle name="Input 21 4 4 3" xfId="17750"/>
    <cellStyle name="Input 21 4 4 3 2" xfId="32808"/>
    <cellStyle name="Input 21 4 4 4" xfId="25691"/>
    <cellStyle name="Input 21 4 4 5" xfId="10630"/>
    <cellStyle name="Input 21 4 5" xfId="17751"/>
    <cellStyle name="Input 21 4 5 2" xfId="32809"/>
    <cellStyle name="Input 21 4 6" xfId="17752"/>
    <cellStyle name="Input 21 4 6 2" xfId="32810"/>
    <cellStyle name="Input 21 4 7" xfId="25688"/>
    <cellStyle name="Input 21 4 8" xfId="10627"/>
    <cellStyle name="Input 21 5" xfId="4088"/>
    <cellStyle name="Input 21 5 2" xfId="4089"/>
    <cellStyle name="Input 21 5 2 2" xfId="17753"/>
    <cellStyle name="Input 21 5 2 2 2" xfId="32811"/>
    <cellStyle name="Input 21 5 2 3" xfId="17754"/>
    <cellStyle name="Input 21 5 2 3 2" xfId="32812"/>
    <cellStyle name="Input 21 5 2 4" xfId="25693"/>
    <cellStyle name="Input 21 5 2 5" xfId="10632"/>
    <cellStyle name="Input 21 5 3" xfId="4090"/>
    <cellStyle name="Input 21 5 3 2" xfId="17755"/>
    <cellStyle name="Input 21 5 3 2 2" xfId="32813"/>
    <cellStyle name="Input 21 5 3 3" xfId="17756"/>
    <cellStyle name="Input 21 5 3 3 2" xfId="32814"/>
    <cellStyle name="Input 21 5 3 4" xfId="25694"/>
    <cellStyle name="Input 21 5 3 5" xfId="10633"/>
    <cellStyle name="Input 21 5 4" xfId="4091"/>
    <cellStyle name="Input 21 5 4 2" xfId="17757"/>
    <cellStyle name="Input 21 5 4 2 2" xfId="32815"/>
    <cellStyle name="Input 21 5 4 3" xfId="17758"/>
    <cellStyle name="Input 21 5 4 3 2" xfId="32816"/>
    <cellStyle name="Input 21 5 4 4" xfId="25695"/>
    <cellStyle name="Input 21 5 4 5" xfId="10634"/>
    <cellStyle name="Input 21 5 5" xfId="17759"/>
    <cellStyle name="Input 21 5 5 2" xfId="32817"/>
    <cellStyle name="Input 21 5 6" xfId="17760"/>
    <cellStyle name="Input 21 5 6 2" xfId="32818"/>
    <cellStyle name="Input 21 5 7" xfId="25692"/>
    <cellStyle name="Input 21 5 8" xfId="10631"/>
    <cellStyle name="Input 21 6" xfId="4092"/>
    <cellStyle name="Input 21 6 2" xfId="7470"/>
    <cellStyle name="Input 21 6 2 2" xfId="17761"/>
    <cellStyle name="Input 21 6 2 2 2" xfId="32819"/>
    <cellStyle name="Input 21 6 2 3" xfId="28661"/>
    <cellStyle name="Input 21 6 2 4" xfId="13600"/>
    <cellStyle name="Input 21 6 3" xfId="17762"/>
    <cellStyle name="Input 21 6 3 2" xfId="32820"/>
    <cellStyle name="Input 21 6 4" xfId="17763"/>
    <cellStyle name="Input 21 6 4 2" xfId="32821"/>
    <cellStyle name="Input 21 6 5" xfId="25696"/>
    <cellStyle name="Input 21 6 6" xfId="10635"/>
    <cellStyle name="Input 21 7" xfId="7471"/>
    <cellStyle name="Input 21 7 2" xfId="7472"/>
    <cellStyle name="Input 21 7 2 2" xfId="17764"/>
    <cellStyle name="Input 21 7 2 2 2" xfId="32822"/>
    <cellStyle name="Input 21 7 2 3" xfId="28663"/>
    <cellStyle name="Input 21 7 2 4" xfId="13602"/>
    <cellStyle name="Input 21 7 3" xfId="17765"/>
    <cellStyle name="Input 21 7 3 2" xfId="32823"/>
    <cellStyle name="Input 21 7 4" xfId="28662"/>
    <cellStyle name="Input 21 7 5" xfId="13601"/>
    <cellStyle name="Input 21 8" xfId="7473"/>
    <cellStyle name="Input 21 8 2" xfId="17766"/>
    <cellStyle name="Input 21 8 2 2" xfId="32824"/>
    <cellStyle name="Input 21 8 3" xfId="28664"/>
    <cellStyle name="Input 21 8 4" xfId="13603"/>
    <cellStyle name="Input 21 9" xfId="7474"/>
    <cellStyle name="Input 21 9 2" xfId="17767"/>
    <cellStyle name="Input 21 9 2 2" xfId="32825"/>
    <cellStyle name="Input 21 9 3" xfId="28665"/>
    <cellStyle name="Input 21 9 4" xfId="13604"/>
    <cellStyle name="Input 21_Bidder C- TOTAL EURO Converted" xfId="1225"/>
    <cellStyle name="Input 22" xfId="858"/>
    <cellStyle name="Input 22 10" xfId="17768"/>
    <cellStyle name="Input 22 10 2" xfId="32826"/>
    <cellStyle name="Input 22 11" xfId="17769"/>
    <cellStyle name="Input 22 11 2" xfId="32827"/>
    <cellStyle name="Input 22 12" xfId="24362"/>
    <cellStyle name="Input 22 13" xfId="9301"/>
    <cellStyle name="Input 22 2" xfId="1226"/>
    <cellStyle name="Input 22 2 10" xfId="17770"/>
    <cellStyle name="Input 22 2 10 2" xfId="32828"/>
    <cellStyle name="Input 22 2 11" xfId="24491"/>
    <cellStyle name="Input 22 2 12" xfId="9430"/>
    <cellStyle name="Input 22 2 2" xfId="4093"/>
    <cellStyle name="Input 22 2 2 2" xfId="4094"/>
    <cellStyle name="Input 22 2 2 2 2" xfId="17771"/>
    <cellStyle name="Input 22 2 2 2 2 2" xfId="32829"/>
    <cellStyle name="Input 22 2 2 2 3" xfId="17772"/>
    <cellStyle name="Input 22 2 2 2 3 2" xfId="32830"/>
    <cellStyle name="Input 22 2 2 2 4" xfId="25698"/>
    <cellStyle name="Input 22 2 2 2 5" xfId="10637"/>
    <cellStyle name="Input 22 2 2 3" xfId="4095"/>
    <cellStyle name="Input 22 2 2 3 2" xfId="17773"/>
    <cellStyle name="Input 22 2 2 3 2 2" xfId="32831"/>
    <cellStyle name="Input 22 2 2 3 3" xfId="17774"/>
    <cellStyle name="Input 22 2 2 3 3 2" xfId="32832"/>
    <cellStyle name="Input 22 2 2 3 4" xfId="25699"/>
    <cellStyle name="Input 22 2 2 3 5" xfId="10638"/>
    <cellStyle name="Input 22 2 2 4" xfId="4096"/>
    <cellStyle name="Input 22 2 2 4 2" xfId="17775"/>
    <cellStyle name="Input 22 2 2 4 2 2" xfId="32833"/>
    <cellStyle name="Input 22 2 2 4 3" xfId="17776"/>
    <cellStyle name="Input 22 2 2 4 3 2" xfId="32834"/>
    <cellStyle name="Input 22 2 2 4 4" xfId="25700"/>
    <cellStyle name="Input 22 2 2 4 5" xfId="10639"/>
    <cellStyle name="Input 22 2 2 5" xfId="17777"/>
    <cellStyle name="Input 22 2 2 5 2" xfId="32835"/>
    <cellStyle name="Input 22 2 2 6" xfId="17778"/>
    <cellStyle name="Input 22 2 2 6 2" xfId="32836"/>
    <cellStyle name="Input 22 2 2 7" xfId="25697"/>
    <cellStyle name="Input 22 2 2 8" xfId="10636"/>
    <cellStyle name="Input 22 2 3" xfId="4097"/>
    <cellStyle name="Input 22 2 3 2" xfId="4098"/>
    <cellStyle name="Input 22 2 3 2 2" xfId="17779"/>
    <cellStyle name="Input 22 2 3 2 2 2" xfId="32837"/>
    <cellStyle name="Input 22 2 3 2 3" xfId="17780"/>
    <cellStyle name="Input 22 2 3 2 3 2" xfId="32838"/>
    <cellStyle name="Input 22 2 3 2 4" xfId="25702"/>
    <cellStyle name="Input 22 2 3 2 5" xfId="10641"/>
    <cellStyle name="Input 22 2 3 3" xfId="4099"/>
    <cellStyle name="Input 22 2 3 3 2" xfId="17781"/>
    <cellStyle name="Input 22 2 3 3 2 2" xfId="32839"/>
    <cellStyle name="Input 22 2 3 3 3" xfId="17782"/>
    <cellStyle name="Input 22 2 3 3 3 2" xfId="32840"/>
    <cellStyle name="Input 22 2 3 3 4" xfId="25703"/>
    <cellStyle name="Input 22 2 3 3 5" xfId="10642"/>
    <cellStyle name="Input 22 2 3 4" xfId="4100"/>
    <cellStyle name="Input 22 2 3 4 2" xfId="17783"/>
    <cellStyle name="Input 22 2 3 4 2 2" xfId="32841"/>
    <cellStyle name="Input 22 2 3 4 3" xfId="17784"/>
    <cellStyle name="Input 22 2 3 4 3 2" xfId="32842"/>
    <cellStyle name="Input 22 2 3 4 4" xfId="25704"/>
    <cellStyle name="Input 22 2 3 4 5" xfId="10643"/>
    <cellStyle name="Input 22 2 3 5" xfId="17785"/>
    <cellStyle name="Input 22 2 3 5 2" xfId="32843"/>
    <cellStyle name="Input 22 2 3 6" xfId="17786"/>
    <cellStyle name="Input 22 2 3 6 2" xfId="32844"/>
    <cellStyle name="Input 22 2 3 7" xfId="25701"/>
    <cellStyle name="Input 22 2 3 8" xfId="10640"/>
    <cellStyle name="Input 22 2 4" xfId="4101"/>
    <cellStyle name="Input 22 2 4 2" xfId="7475"/>
    <cellStyle name="Input 22 2 4 2 2" xfId="17787"/>
    <cellStyle name="Input 22 2 4 2 2 2" xfId="32845"/>
    <cellStyle name="Input 22 2 4 2 3" xfId="28666"/>
    <cellStyle name="Input 22 2 4 2 4" xfId="13605"/>
    <cellStyle name="Input 22 2 4 3" xfId="7476"/>
    <cellStyle name="Input 22 2 4 3 2" xfId="17788"/>
    <cellStyle name="Input 22 2 4 3 2 2" xfId="32846"/>
    <cellStyle name="Input 22 2 4 3 3" xfId="28667"/>
    <cellStyle name="Input 22 2 4 3 4" xfId="13606"/>
    <cellStyle name="Input 22 2 4 4" xfId="17789"/>
    <cellStyle name="Input 22 2 4 4 2" xfId="32847"/>
    <cellStyle name="Input 22 2 4 5" xfId="17790"/>
    <cellStyle name="Input 22 2 4 5 2" xfId="32848"/>
    <cellStyle name="Input 22 2 4 6" xfId="25705"/>
    <cellStyle name="Input 22 2 4 7" xfId="10644"/>
    <cellStyle name="Input 22 2 5" xfId="7477"/>
    <cellStyle name="Input 22 2 5 2" xfId="7478"/>
    <cellStyle name="Input 22 2 5 2 2" xfId="17791"/>
    <cellStyle name="Input 22 2 5 2 2 2" xfId="32849"/>
    <cellStyle name="Input 22 2 5 2 3" xfId="28669"/>
    <cellStyle name="Input 22 2 5 2 4" xfId="13608"/>
    <cellStyle name="Input 22 2 5 3" xfId="17792"/>
    <cellStyle name="Input 22 2 5 3 2" xfId="32850"/>
    <cellStyle name="Input 22 2 5 4" xfId="28668"/>
    <cellStyle name="Input 22 2 5 5" xfId="13607"/>
    <cellStyle name="Input 22 2 6" xfId="7479"/>
    <cellStyle name="Input 22 2 6 2" xfId="7480"/>
    <cellStyle name="Input 22 2 6 2 2" xfId="17793"/>
    <cellStyle name="Input 22 2 6 2 2 2" xfId="32851"/>
    <cellStyle name="Input 22 2 6 2 3" xfId="28671"/>
    <cellStyle name="Input 22 2 6 2 4" xfId="13610"/>
    <cellStyle name="Input 22 2 6 3" xfId="17794"/>
    <cellStyle name="Input 22 2 6 3 2" xfId="32852"/>
    <cellStyle name="Input 22 2 6 4" xfId="28670"/>
    <cellStyle name="Input 22 2 6 5" xfId="13609"/>
    <cellStyle name="Input 22 2 7" xfId="7481"/>
    <cellStyle name="Input 22 2 7 2" xfId="17795"/>
    <cellStyle name="Input 22 2 7 2 2" xfId="32853"/>
    <cellStyle name="Input 22 2 7 3" xfId="28672"/>
    <cellStyle name="Input 22 2 7 4" xfId="13611"/>
    <cellStyle name="Input 22 2 8" xfId="7482"/>
    <cellStyle name="Input 22 2 8 2" xfId="17796"/>
    <cellStyle name="Input 22 2 8 2 2" xfId="32854"/>
    <cellStyle name="Input 22 2 8 3" xfId="28673"/>
    <cellStyle name="Input 22 2 8 4" xfId="13612"/>
    <cellStyle name="Input 22 2 9" xfId="17797"/>
    <cellStyle name="Input 22 2 9 2" xfId="32855"/>
    <cellStyle name="Input 22 3" xfId="4102"/>
    <cellStyle name="Input 22 3 2" xfId="4103"/>
    <cellStyle name="Input 22 3 2 2" xfId="4104"/>
    <cellStyle name="Input 22 3 2 2 2" xfId="17798"/>
    <cellStyle name="Input 22 3 2 2 2 2" xfId="32856"/>
    <cellStyle name="Input 22 3 2 2 3" xfId="17799"/>
    <cellStyle name="Input 22 3 2 2 3 2" xfId="32857"/>
    <cellStyle name="Input 22 3 2 2 4" xfId="25708"/>
    <cellStyle name="Input 22 3 2 2 5" xfId="10647"/>
    <cellStyle name="Input 22 3 2 3" xfId="4105"/>
    <cellStyle name="Input 22 3 2 3 2" xfId="17800"/>
    <cellStyle name="Input 22 3 2 3 2 2" xfId="32858"/>
    <cellStyle name="Input 22 3 2 3 3" xfId="17801"/>
    <cellStyle name="Input 22 3 2 3 3 2" xfId="32859"/>
    <cellStyle name="Input 22 3 2 3 4" xfId="25709"/>
    <cellStyle name="Input 22 3 2 3 5" xfId="10648"/>
    <cellStyle name="Input 22 3 2 4" xfId="4106"/>
    <cellStyle name="Input 22 3 2 4 2" xfId="17802"/>
    <cellStyle name="Input 22 3 2 4 2 2" xfId="32860"/>
    <cellStyle name="Input 22 3 2 4 3" xfId="17803"/>
    <cellStyle name="Input 22 3 2 4 3 2" xfId="32861"/>
    <cellStyle name="Input 22 3 2 4 4" xfId="25710"/>
    <cellStyle name="Input 22 3 2 4 5" xfId="10649"/>
    <cellStyle name="Input 22 3 2 5" xfId="17804"/>
    <cellStyle name="Input 22 3 2 5 2" xfId="32862"/>
    <cellStyle name="Input 22 3 2 6" xfId="17805"/>
    <cellStyle name="Input 22 3 2 6 2" xfId="32863"/>
    <cellStyle name="Input 22 3 2 7" xfId="25707"/>
    <cellStyle name="Input 22 3 2 8" xfId="10646"/>
    <cellStyle name="Input 22 3 3" xfId="4107"/>
    <cellStyle name="Input 22 3 3 2" xfId="4108"/>
    <cellStyle name="Input 22 3 3 2 2" xfId="17806"/>
    <cellStyle name="Input 22 3 3 2 2 2" xfId="32864"/>
    <cellStyle name="Input 22 3 3 2 3" xfId="17807"/>
    <cellStyle name="Input 22 3 3 2 3 2" xfId="32865"/>
    <cellStyle name="Input 22 3 3 2 4" xfId="25712"/>
    <cellStyle name="Input 22 3 3 2 5" xfId="10651"/>
    <cellStyle name="Input 22 3 3 3" xfId="4109"/>
    <cellStyle name="Input 22 3 3 3 2" xfId="17808"/>
    <cellStyle name="Input 22 3 3 3 2 2" xfId="32866"/>
    <cellStyle name="Input 22 3 3 3 3" xfId="17809"/>
    <cellStyle name="Input 22 3 3 3 3 2" xfId="32867"/>
    <cellStyle name="Input 22 3 3 3 4" xfId="25713"/>
    <cellStyle name="Input 22 3 3 3 5" xfId="10652"/>
    <cellStyle name="Input 22 3 3 4" xfId="4110"/>
    <cellStyle name="Input 22 3 3 4 2" xfId="17810"/>
    <cellStyle name="Input 22 3 3 4 2 2" xfId="32868"/>
    <cellStyle name="Input 22 3 3 4 3" xfId="17811"/>
    <cellStyle name="Input 22 3 3 4 3 2" xfId="32869"/>
    <cellStyle name="Input 22 3 3 4 4" xfId="25714"/>
    <cellStyle name="Input 22 3 3 4 5" xfId="10653"/>
    <cellStyle name="Input 22 3 3 5" xfId="17812"/>
    <cellStyle name="Input 22 3 3 5 2" xfId="32870"/>
    <cellStyle name="Input 22 3 3 6" xfId="17813"/>
    <cellStyle name="Input 22 3 3 6 2" xfId="32871"/>
    <cellStyle name="Input 22 3 3 7" xfId="25711"/>
    <cellStyle name="Input 22 3 3 8" xfId="10650"/>
    <cellStyle name="Input 22 3 4" xfId="4111"/>
    <cellStyle name="Input 22 3 4 2" xfId="17814"/>
    <cellStyle name="Input 22 3 4 2 2" xfId="32872"/>
    <cellStyle name="Input 22 3 4 3" xfId="17815"/>
    <cellStyle name="Input 22 3 4 3 2" xfId="32873"/>
    <cellStyle name="Input 22 3 4 4" xfId="25715"/>
    <cellStyle name="Input 22 3 4 5" xfId="10654"/>
    <cellStyle name="Input 22 3 5" xfId="17816"/>
    <cellStyle name="Input 22 3 5 2" xfId="32874"/>
    <cellStyle name="Input 22 3 6" xfId="17817"/>
    <cellStyle name="Input 22 3 6 2" xfId="32875"/>
    <cellStyle name="Input 22 3 7" xfId="25706"/>
    <cellStyle name="Input 22 3 8" xfId="10645"/>
    <cellStyle name="Input 22 4" xfId="4112"/>
    <cellStyle name="Input 22 4 2" xfId="4113"/>
    <cellStyle name="Input 22 4 2 2" xfId="17818"/>
    <cellStyle name="Input 22 4 2 2 2" xfId="32876"/>
    <cellStyle name="Input 22 4 2 3" xfId="17819"/>
    <cellStyle name="Input 22 4 2 3 2" xfId="32877"/>
    <cellStyle name="Input 22 4 2 4" xfId="25717"/>
    <cellStyle name="Input 22 4 2 5" xfId="10656"/>
    <cellStyle name="Input 22 4 3" xfId="4114"/>
    <cellStyle name="Input 22 4 3 2" xfId="17820"/>
    <cellStyle name="Input 22 4 3 2 2" xfId="32878"/>
    <cellStyle name="Input 22 4 3 3" xfId="17821"/>
    <cellStyle name="Input 22 4 3 3 2" xfId="32879"/>
    <cellStyle name="Input 22 4 3 4" xfId="25718"/>
    <cellStyle name="Input 22 4 3 5" xfId="10657"/>
    <cellStyle name="Input 22 4 4" xfId="4115"/>
    <cellStyle name="Input 22 4 4 2" xfId="17822"/>
    <cellStyle name="Input 22 4 4 2 2" xfId="32880"/>
    <cellStyle name="Input 22 4 4 3" xfId="17823"/>
    <cellStyle name="Input 22 4 4 3 2" xfId="32881"/>
    <cellStyle name="Input 22 4 4 4" xfId="25719"/>
    <cellStyle name="Input 22 4 4 5" xfId="10658"/>
    <cellStyle name="Input 22 4 5" xfId="17824"/>
    <cellStyle name="Input 22 4 5 2" xfId="32882"/>
    <cellStyle name="Input 22 4 6" xfId="17825"/>
    <cellStyle name="Input 22 4 6 2" xfId="32883"/>
    <cellStyle name="Input 22 4 7" xfId="25716"/>
    <cellStyle name="Input 22 4 8" xfId="10655"/>
    <cellStyle name="Input 22 5" xfId="4116"/>
    <cellStyle name="Input 22 5 2" xfId="4117"/>
    <cellStyle name="Input 22 5 2 2" xfId="17826"/>
    <cellStyle name="Input 22 5 2 2 2" xfId="32884"/>
    <cellStyle name="Input 22 5 2 3" xfId="17827"/>
    <cellStyle name="Input 22 5 2 3 2" xfId="32885"/>
    <cellStyle name="Input 22 5 2 4" xfId="25721"/>
    <cellStyle name="Input 22 5 2 5" xfId="10660"/>
    <cellStyle name="Input 22 5 3" xfId="4118"/>
    <cellStyle name="Input 22 5 3 2" xfId="17828"/>
    <cellStyle name="Input 22 5 3 2 2" xfId="32886"/>
    <cellStyle name="Input 22 5 3 3" xfId="17829"/>
    <cellStyle name="Input 22 5 3 3 2" xfId="32887"/>
    <cellStyle name="Input 22 5 3 4" xfId="25722"/>
    <cellStyle name="Input 22 5 3 5" xfId="10661"/>
    <cellStyle name="Input 22 5 4" xfId="4119"/>
    <cellStyle name="Input 22 5 4 2" xfId="17830"/>
    <cellStyle name="Input 22 5 4 2 2" xfId="32888"/>
    <cellStyle name="Input 22 5 4 3" xfId="17831"/>
    <cellStyle name="Input 22 5 4 3 2" xfId="32889"/>
    <cellStyle name="Input 22 5 4 4" xfId="25723"/>
    <cellStyle name="Input 22 5 4 5" xfId="10662"/>
    <cellStyle name="Input 22 5 5" xfId="17832"/>
    <cellStyle name="Input 22 5 5 2" xfId="32890"/>
    <cellStyle name="Input 22 5 6" xfId="17833"/>
    <cellStyle name="Input 22 5 6 2" xfId="32891"/>
    <cellStyle name="Input 22 5 7" xfId="25720"/>
    <cellStyle name="Input 22 5 8" xfId="10659"/>
    <cellStyle name="Input 22 6" xfId="4120"/>
    <cellStyle name="Input 22 6 2" xfId="7483"/>
    <cellStyle name="Input 22 6 2 2" xfId="17834"/>
    <cellStyle name="Input 22 6 2 2 2" xfId="32892"/>
    <cellStyle name="Input 22 6 2 3" xfId="28674"/>
    <cellStyle name="Input 22 6 2 4" xfId="13613"/>
    <cellStyle name="Input 22 6 3" xfId="17835"/>
    <cellStyle name="Input 22 6 3 2" xfId="32893"/>
    <cellStyle name="Input 22 6 4" xfId="17836"/>
    <cellStyle name="Input 22 6 4 2" xfId="32894"/>
    <cellStyle name="Input 22 6 5" xfId="25724"/>
    <cellStyle name="Input 22 6 6" xfId="10663"/>
    <cellStyle name="Input 22 7" xfId="7484"/>
    <cellStyle name="Input 22 7 2" xfId="7485"/>
    <cellStyle name="Input 22 7 2 2" xfId="17837"/>
    <cellStyle name="Input 22 7 2 2 2" xfId="32895"/>
    <cellStyle name="Input 22 7 2 3" xfId="28676"/>
    <cellStyle name="Input 22 7 2 4" xfId="13615"/>
    <cellStyle name="Input 22 7 3" xfId="17838"/>
    <cellStyle name="Input 22 7 3 2" xfId="32896"/>
    <cellStyle name="Input 22 7 4" xfId="28675"/>
    <cellStyle name="Input 22 7 5" xfId="13614"/>
    <cellStyle name="Input 22 8" xfId="7486"/>
    <cellStyle name="Input 22 8 2" xfId="17839"/>
    <cellStyle name="Input 22 8 2 2" xfId="32897"/>
    <cellStyle name="Input 22 8 3" xfId="28677"/>
    <cellStyle name="Input 22 8 4" xfId="13616"/>
    <cellStyle name="Input 22 9" xfId="7487"/>
    <cellStyle name="Input 22 9 2" xfId="17840"/>
    <cellStyle name="Input 22 9 2 2" xfId="32898"/>
    <cellStyle name="Input 22 9 3" xfId="28678"/>
    <cellStyle name="Input 22 9 4" xfId="13617"/>
    <cellStyle name="Input 22_Bidder C- TOTAL EURO Converted" xfId="1227"/>
    <cellStyle name="Input 23" xfId="859"/>
    <cellStyle name="Input 23 10" xfId="17841"/>
    <cellStyle name="Input 23 10 2" xfId="32899"/>
    <cellStyle name="Input 23 11" xfId="17842"/>
    <cellStyle name="Input 23 11 2" xfId="32900"/>
    <cellStyle name="Input 23 12" xfId="24363"/>
    <cellStyle name="Input 23 13" xfId="9302"/>
    <cellStyle name="Input 23 2" xfId="1228"/>
    <cellStyle name="Input 23 2 10" xfId="17843"/>
    <cellStyle name="Input 23 2 10 2" xfId="32901"/>
    <cellStyle name="Input 23 2 11" xfId="24492"/>
    <cellStyle name="Input 23 2 12" xfId="9431"/>
    <cellStyle name="Input 23 2 2" xfId="4121"/>
    <cellStyle name="Input 23 2 2 2" xfId="4122"/>
    <cellStyle name="Input 23 2 2 2 2" xfId="17844"/>
    <cellStyle name="Input 23 2 2 2 2 2" xfId="32902"/>
    <cellStyle name="Input 23 2 2 2 3" xfId="17845"/>
    <cellStyle name="Input 23 2 2 2 3 2" xfId="32903"/>
    <cellStyle name="Input 23 2 2 2 4" xfId="25726"/>
    <cellStyle name="Input 23 2 2 2 5" xfId="10665"/>
    <cellStyle name="Input 23 2 2 3" xfId="4123"/>
    <cellStyle name="Input 23 2 2 3 2" xfId="17846"/>
    <cellStyle name="Input 23 2 2 3 2 2" xfId="32904"/>
    <cellStyle name="Input 23 2 2 3 3" xfId="17847"/>
    <cellStyle name="Input 23 2 2 3 3 2" xfId="32905"/>
    <cellStyle name="Input 23 2 2 3 4" xfId="25727"/>
    <cellStyle name="Input 23 2 2 3 5" xfId="10666"/>
    <cellStyle name="Input 23 2 2 4" xfId="4124"/>
    <cellStyle name="Input 23 2 2 4 2" xfId="17848"/>
    <cellStyle name="Input 23 2 2 4 2 2" xfId="32906"/>
    <cellStyle name="Input 23 2 2 4 3" xfId="17849"/>
    <cellStyle name="Input 23 2 2 4 3 2" xfId="32907"/>
    <cellStyle name="Input 23 2 2 4 4" xfId="25728"/>
    <cellStyle name="Input 23 2 2 4 5" xfId="10667"/>
    <cellStyle name="Input 23 2 2 5" xfId="17850"/>
    <cellStyle name="Input 23 2 2 5 2" xfId="32908"/>
    <cellStyle name="Input 23 2 2 6" xfId="17851"/>
    <cellStyle name="Input 23 2 2 6 2" xfId="32909"/>
    <cellStyle name="Input 23 2 2 7" xfId="25725"/>
    <cellStyle name="Input 23 2 2 8" xfId="10664"/>
    <cellStyle name="Input 23 2 3" xfId="4125"/>
    <cellStyle name="Input 23 2 3 2" xfId="4126"/>
    <cellStyle name="Input 23 2 3 2 2" xfId="17852"/>
    <cellStyle name="Input 23 2 3 2 2 2" xfId="32910"/>
    <cellStyle name="Input 23 2 3 2 3" xfId="17853"/>
    <cellStyle name="Input 23 2 3 2 3 2" xfId="32911"/>
    <cellStyle name="Input 23 2 3 2 4" xfId="25730"/>
    <cellStyle name="Input 23 2 3 2 5" xfId="10669"/>
    <cellStyle name="Input 23 2 3 3" xfId="4127"/>
    <cellStyle name="Input 23 2 3 3 2" xfId="17854"/>
    <cellStyle name="Input 23 2 3 3 2 2" xfId="32912"/>
    <cellStyle name="Input 23 2 3 3 3" xfId="17855"/>
    <cellStyle name="Input 23 2 3 3 3 2" xfId="32913"/>
    <cellStyle name="Input 23 2 3 3 4" xfId="25731"/>
    <cellStyle name="Input 23 2 3 3 5" xfId="10670"/>
    <cellStyle name="Input 23 2 3 4" xfId="4128"/>
    <cellStyle name="Input 23 2 3 4 2" xfId="17856"/>
    <cellStyle name="Input 23 2 3 4 2 2" xfId="32914"/>
    <cellStyle name="Input 23 2 3 4 3" xfId="17857"/>
    <cellStyle name="Input 23 2 3 4 3 2" xfId="32915"/>
    <cellStyle name="Input 23 2 3 4 4" xfId="25732"/>
    <cellStyle name="Input 23 2 3 4 5" xfId="10671"/>
    <cellStyle name="Input 23 2 3 5" xfId="17858"/>
    <cellStyle name="Input 23 2 3 5 2" xfId="32916"/>
    <cellStyle name="Input 23 2 3 6" xfId="17859"/>
    <cellStyle name="Input 23 2 3 6 2" xfId="32917"/>
    <cellStyle name="Input 23 2 3 7" xfId="25729"/>
    <cellStyle name="Input 23 2 3 8" xfId="10668"/>
    <cellStyle name="Input 23 2 4" xfId="4129"/>
    <cellStyle name="Input 23 2 4 2" xfId="7488"/>
    <cellStyle name="Input 23 2 4 2 2" xfId="17860"/>
    <cellStyle name="Input 23 2 4 2 2 2" xfId="32918"/>
    <cellStyle name="Input 23 2 4 2 3" xfId="28679"/>
    <cellStyle name="Input 23 2 4 2 4" xfId="13618"/>
    <cellStyle name="Input 23 2 4 3" xfId="7489"/>
    <cellStyle name="Input 23 2 4 3 2" xfId="17861"/>
    <cellStyle name="Input 23 2 4 3 2 2" xfId="32919"/>
    <cellStyle name="Input 23 2 4 3 3" xfId="28680"/>
    <cellStyle name="Input 23 2 4 3 4" xfId="13619"/>
    <cellStyle name="Input 23 2 4 4" xfId="17862"/>
    <cellStyle name="Input 23 2 4 4 2" xfId="32920"/>
    <cellStyle name="Input 23 2 4 5" xfId="17863"/>
    <cellStyle name="Input 23 2 4 5 2" xfId="32921"/>
    <cellStyle name="Input 23 2 4 6" xfId="25733"/>
    <cellStyle name="Input 23 2 4 7" xfId="10672"/>
    <cellStyle name="Input 23 2 5" xfId="7490"/>
    <cellStyle name="Input 23 2 5 2" xfId="7491"/>
    <cellStyle name="Input 23 2 5 2 2" xfId="17864"/>
    <cellStyle name="Input 23 2 5 2 2 2" xfId="32922"/>
    <cellStyle name="Input 23 2 5 2 3" xfId="28682"/>
    <cellStyle name="Input 23 2 5 2 4" xfId="13621"/>
    <cellStyle name="Input 23 2 5 3" xfId="17865"/>
    <cellStyle name="Input 23 2 5 3 2" xfId="32923"/>
    <cellStyle name="Input 23 2 5 4" xfId="28681"/>
    <cellStyle name="Input 23 2 5 5" xfId="13620"/>
    <cellStyle name="Input 23 2 6" xfId="7492"/>
    <cellStyle name="Input 23 2 6 2" xfId="7493"/>
    <cellStyle name="Input 23 2 6 2 2" xfId="17866"/>
    <cellStyle name="Input 23 2 6 2 2 2" xfId="32924"/>
    <cellStyle name="Input 23 2 6 2 3" xfId="28684"/>
    <cellStyle name="Input 23 2 6 2 4" xfId="13623"/>
    <cellStyle name="Input 23 2 6 3" xfId="17867"/>
    <cellStyle name="Input 23 2 6 3 2" xfId="32925"/>
    <cellStyle name="Input 23 2 6 4" xfId="28683"/>
    <cellStyle name="Input 23 2 6 5" xfId="13622"/>
    <cellStyle name="Input 23 2 7" xfId="7494"/>
    <cellStyle name="Input 23 2 7 2" xfId="17868"/>
    <cellStyle name="Input 23 2 7 2 2" xfId="32926"/>
    <cellStyle name="Input 23 2 7 3" xfId="28685"/>
    <cellStyle name="Input 23 2 7 4" xfId="13624"/>
    <cellStyle name="Input 23 2 8" xfId="7495"/>
    <cellStyle name="Input 23 2 8 2" xfId="17869"/>
    <cellStyle name="Input 23 2 8 2 2" xfId="32927"/>
    <cellStyle name="Input 23 2 8 3" xfId="28686"/>
    <cellStyle name="Input 23 2 8 4" xfId="13625"/>
    <cellStyle name="Input 23 2 9" xfId="17870"/>
    <cellStyle name="Input 23 2 9 2" xfId="32928"/>
    <cellStyle name="Input 23 3" xfId="4130"/>
    <cellStyle name="Input 23 3 2" xfId="4131"/>
    <cellStyle name="Input 23 3 2 2" xfId="4132"/>
    <cellStyle name="Input 23 3 2 2 2" xfId="17871"/>
    <cellStyle name="Input 23 3 2 2 2 2" xfId="32929"/>
    <cellStyle name="Input 23 3 2 2 3" xfId="17872"/>
    <cellStyle name="Input 23 3 2 2 3 2" xfId="32930"/>
    <cellStyle name="Input 23 3 2 2 4" xfId="25736"/>
    <cellStyle name="Input 23 3 2 2 5" xfId="10675"/>
    <cellStyle name="Input 23 3 2 3" xfId="4133"/>
    <cellStyle name="Input 23 3 2 3 2" xfId="17873"/>
    <cellStyle name="Input 23 3 2 3 2 2" xfId="32931"/>
    <cellStyle name="Input 23 3 2 3 3" xfId="17874"/>
    <cellStyle name="Input 23 3 2 3 3 2" xfId="32932"/>
    <cellStyle name="Input 23 3 2 3 4" xfId="25737"/>
    <cellStyle name="Input 23 3 2 3 5" xfId="10676"/>
    <cellStyle name="Input 23 3 2 4" xfId="4134"/>
    <cellStyle name="Input 23 3 2 4 2" xfId="17875"/>
    <cellStyle name="Input 23 3 2 4 2 2" xfId="32933"/>
    <cellStyle name="Input 23 3 2 4 3" xfId="17876"/>
    <cellStyle name="Input 23 3 2 4 3 2" xfId="32934"/>
    <cellStyle name="Input 23 3 2 4 4" xfId="25738"/>
    <cellStyle name="Input 23 3 2 4 5" xfId="10677"/>
    <cellStyle name="Input 23 3 2 5" xfId="17877"/>
    <cellStyle name="Input 23 3 2 5 2" xfId="32935"/>
    <cellStyle name="Input 23 3 2 6" xfId="17878"/>
    <cellStyle name="Input 23 3 2 6 2" xfId="32936"/>
    <cellStyle name="Input 23 3 2 7" xfId="25735"/>
    <cellStyle name="Input 23 3 2 8" xfId="10674"/>
    <cellStyle name="Input 23 3 3" xfId="4135"/>
    <cellStyle name="Input 23 3 3 2" xfId="4136"/>
    <cellStyle name="Input 23 3 3 2 2" xfId="17879"/>
    <cellStyle name="Input 23 3 3 2 2 2" xfId="32937"/>
    <cellStyle name="Input 23 3 3 2 3" xfId="17880"/>
    <cellStyle name="Input 23 3 3 2 3 2" xfId="32938"/>
    <cellStyle name="Input 23 3 3 2 4" xfId="25740"/>
    <cellStyle name="Input 23 3 3 2 5" xfId="10679"/>
    <cellStyle name="Input 23 3 3 3" xfId="4137"/>
    <cellStyle name="Input 23 3 3 3 2" xfId="17881"/>
    <cellStyle name="Input 23 3 3 3 2 2" xfId="32939"/>
    <cellStyle name="Input 23 3 3 3 3" xfId="17882"/>
    <cellStyle name="Input 23 3 3 3 3 2" xfId="32940"/>
    <cellStyle name="Input 23 3 3 3 4" xfId="25741"/>
    <cellStyle name="Input 23 3 3 3 5" xfId="10680"/>
    <cellStyle name="Input 23 3 3 4" xfId="4138"/>
    <cellStyle name="Input 23 3 3 4 2" xfId="17883"/>
    <cellStyle name="Input 23 3 3 4 2 2" xfId="32941"/>
    <cellStyle name="Input 23 3 3 4 3" xfId="17884"/>
    <cellStyle name="Input 23 3 3 4 3 2" xfId="32942"/>
    <cellStyle name="Input 23 3 3 4 4" xfId="25742"/>
    <cellStyle name="Input 23 3 3 4 5" xfId="10681"/>
    <cellStyle name="Input 23 3 3 5" xfId="17885"/>
    <cellStyle name="Input 23 3 3 5 2" xfId="32943"/>
    <cellStyle name="Input 23 3 3 6" xfId="17886"/>
    <cellStyle name="Input 23 3 3 6 2" xfId="32944"/>
    <cellStyle name="Input 23 3 3 7" xfId="25739"/>
    <cellStyle name="Input 23 3 3 8" xfId="10678"/>
    <cellStyle name="Input 23 3 4" xfId="4139"/>
    <cellStyle name="Input 23 3 4 2" xfId="17887"/>
    <cellStyle name="Input 23 3 4 2 2" xfId="32945"/>
    <cellStyle name="Input 23 3 4 3" xfId="17888"/>
    <cellStyle name="Input 23 3 4 3 2" xfId="32946"/>
    <cellStyle name="Input 23 3 4 4" xfId="25743"/>
    <cellStyle name="Input 23 3 4 5" xfId="10682"/>
    <cellStyle name="Input 23 3 5" xfId="17889"/>
    <cellStyle name="Input 23 3 5 2" xfId="32947"/>
    <cellStyle name="Input 23 3 6" xfId="17890"/>
    <cellStyle name="Input 23 3 6 2" xfId="32948"/>
    <cellStyle name="Input 23 3 7" xfId="25734"/>
    <cellStyle name="Input 23 3 8" xfId="10673"/>
    <cellStyle name="Input 23 4" xfId="4140"/>
    <cellStyle name="Input 23 4 2" xfId="4141"/>
    <cellStyle name="Input 23 4 2 2" xfId="17891"/>
    <cellStyle name="Input 23 4 2 2 2" xfId="32949"/>
    <cellStyle name="Input 23 4 2 3" xfId="17892"/>
    <cellStyle name="Input 23 4 2 3 2" xfId="32950"/>
    <cellStyle name="Input 23 4 2 4" xfId="25745"/>
    <cellStyle name="Input 23 4 2 5" xfId="10684"/>
    <cellStyle name="Input 23 4 3" xfId="4142"/>
    <cellStyle name="Input 23 4 3 2" xfId="17893"/>
    <cellStyle name="Input 23 4 3 2 2" xfId="32951"/>
    <cellStyle name="Input 23 4 3 3" xfId="17894"/>
    <cellStyle name="Input 23 4 3 3 2" xfId="32952"/>
    <cellStyle name="Input 23 4 3 4" xfId="25746"/>
    <cellStyle name="Input 23 4 3 5" xfId="10685"/>
    <cellStyle name="Input 23 4 4" xfId="4143"/>
    <cellStyle name="Input 23 4 4 2" xfId="17895"/>
    <cellStyle name="Input 23 4 4 2 2" xfId="32953"/>
    <cellStyle name="Input 23 4 4 3" xfId="17896"/>
    <cellStyle name="Input 23 4 4 3 2" xfId="32954"/>
    <cellStyle name="Input 23 4 4 4" xfId="25747"/>
    <cellStyle name="Input 23 4 4 5" xfId="10686"/>
    <cellStyle name="Input 23 4 5" xfId="17897"/>
    <cellStyle name="Input 23 4 5 2" xfId="32955"/>
    <cellStyle name="Input 23 4 6" xfId="17898"/>
    <cellStyle name="Input 23 4 6 2" xfId="32956"/>
    <cellStyle name="Input 23 4 7" xfId="25744"/>
    <cellStyle name="Input 23 4 8" xfId="10683"/>
    <cellStyle name="Input 23 5" xfId="4144"/>
    <cellStyle name="Input 23 5 2" xfId="4145"/>
    <cellStyle name="Input 23 5 2 2" xfId="17899"/>
    <cellStyle name="Input 23 5 2 2 2" xfId="32957"/>
    <cellStyle name="Input 23 5 2 3" xfId="17900"/>
    <cellStyle name="Input 23 5 2 3 2" xfId="32958"/>
    <cellStyle name="Input 23 5 2 4" xfId="25749"/>
    <cellStyle name="Input 23 5 2 5" xfId="10688"/>
    <cellStyle name="Input 23 5 3" xfId="4146"/>
    <cellStyle name="Input 23 5 3 2" xfId="17901"/>
    <cellStyle name="Input 23 5 3 2 2" xfId="32959"/>
    <cellStyle name="Input 23 5 3 3" xfId="17902"/>
    <cellStyle name="Input 23 5 3 3 2" xfId="32960"/>
    <cellStyle name="Input 23 5 3 4" xfId="25750"/>
    <cellStyle name="Input 23 5 3 5" xfId="10689"/>
    <cellStyle name="Input 23 5 4" xfId="4147"/>
    <cellStyle name="Input 23 5 4 2" xfId="17903"/>
    <cellStyle name="Input 23 5 4 2 2" xfId="32961"/>
    <cellStyle name="Input 23 5 4 3" xfId="17904"/>
    <cellStyle name="Input 23 5 4 3 2" xfId="32962"/>
    <cellStyle name="Input 23 5 4 4" xfId="25751"/>
    <cellStyle name="Input 23 5 4 5" xfId="10690"/>
    <cellStyle name="Input 23 5 5" xfId="17905"/>
    <cellStyle name="Input 23 5 5 2" xfId="32963"/>
    <cellStyle name="Input 23 5 6" xfId="17906"/>
    <cellStyle name="Input 23 5 6 2" xfId="32964"/>
    <cellStyle name="Input 23 5 7" xfId="25748"/>
    <cellStyle name="Input 23 5 8" xfId="10687"/>
    <cellStyle name="Input 23 6" xfId="4148"/>
    <cellStyle name="Input 23 6 2" xfId="7496"/>
    <cellStyle name="Input 23 6 2 2" xfId="17907"/>
    <cellStyle name="Input 23 6 2 2 2" xfId="32965"/>
    <cellStyle name="Input 23 6 2 3" xfId="28687"/>
    <cellStyle name="Input 23 6 2 4" xfId="13626"/>
    <cellStyle name="Input 23 6 3" xfId="17908"/>
    <cellStyle name="Input 23 6 3 2" xfId="32966"/>
    <cellStyle name="Input 23 6 4" xfId="17909"/>
    <cellStyle name="Input 23 6 4 2" xfId="32967"/>
    <cellStyle name="Input 23 6 5" xfId="25752"/>
    <cellStyle name="Input 23 6 6" xfId="10691"/>
    <cellStyle name="Input 23 7" xfId="7497"/>
    <cellStyle name="Input 23 7 2" xfId="7498"/>
    <cellStyle name="Input 23 7 2 2" xfId="17910"/>
    <cellStyle name="Input 23 7 2 2 2" xfId="32968"/>
    <cellStyle name="Input 23 7 2 3" xfId="28689"/>
    <cellStyle name="Input 23 7 2 4" xfId="13628"/>
    <cellStyle name="Input 23 7 3" xfId="17911"/>
    <cellStyle name="Input 23 7 3 2" xfId="32969"/>
    <cellStyle name="Input 23 7 4" xfId="28688"/>
    <cellStyle name="Input 23 7 5" xfId="13627"/>
    <cellStyle name="Input 23 8" xfId="7499"/>
    <cellStyle name="Input 23 8 2" xfId="17912"/>
    <cellStyle name="Input 23 8 2 2" xfId="32970"/>
    <cellStyle name="Input 23 8 3" xfId="28690"/>
    <cellStyle name="Input 23 8 4" xfId="13629"/>
    <cellStyle name="Input 23 9" xfId="7500"/>
    <cellStyle name="Input 23 9 2" xfId="17913"/>
    <cellStyle name="Input 23 9 2 2" xfId="32971"/>
    <cellStyle name="Input 23 9 3" xfId="28691"/>
    <cellStyle name="Input 23 9 4" xfId="13630"/>
    <cellStyle name="Input 23_Bidder C- TOTAL EURO Converted" xfId="1229"/>
    <cellStyle name="Input 24" xfId="860"/>
    <cellStyle name="Input 24 10" xfId="17914"/>
    <cellStyle name="Input 24 10 2" xfId="32972"/>
    <cellStyle name="Input 24 11" xfId="17915"/>
    <cellStyle name="Input 24 11 2" xfId="32973"/>
    <cellStyle name="Input 24 12" xfId="24364"/>
    <cellStyle name="Input 24 13" xfId="9303"/>
    <cellStyle name="Input 24 2" xfId="1230"/>
    <cellStyle name="Input 24 2 10" xfId="17916"/>
    <cellStyle name="Input 24 2 10 2" xfId="32974"/>
    <cellStyle name="Input 24 2 11" xfId="24493"/>
    <cellStyle name="Input 24 2 12" xfId="9432"/>
    <cellStyle name="Input 24 2 2" xfId="4149"/>
    <cellStyle name="Input 24 2 2 2" xfId="4150"/>
    <cellStyle name="Input 24 2 2 2 2" xfId="17917"/>
    <cellStyle name="Input 24 2 2 2 2 2" xfId="32975"/>
    <cellStyle name="Input 24 2 2 2 3" xfId="17918"/>
    <cellStyle name="Input 24 2 2 2 3 2" xfId="32976"/>
    <cellStyle name="Input 24 2 2 2 4" xfId="25754"/>
    <cellStyle name="Input 24 2 2 2 5" xfId="10693"/>
    <cellStyle name="Input 24 2 2 3" xfId="4151"/>
    <cellStyle name="Input 24 2 2 3 2" xfId="17919"/>
    <cellStyle name="Input 24 2 2 3 2 2" xfId="32977"/>
    <cellStyle name="Input 24 2 2 3 3" xfId="17920"/>
    <cellStyle name="Input 24 2 2 3 3 2" xfId="32978"/>
    <cellStyle name="Input 24 2 2 3 4" xfId="25755"/>
    <cellStyle name="Input 24 2 2 3 5" xfId="10694"/>
    <cellStyle name="Input 24 2 2 4" xfId="4152"/>
    <cellStyle name="Input 24 2 2 4 2" xfId="17921"/>
    <cellStyle name="Input 24 2 2 4 2 2" xfId="32979"/>
    <cellStyle name="Input 24 2 2 4 3" xfId="17922"/>
    <cellStyle name="Input 24 2 2 4 3 2" xfId="32980"/>
    <cellStyle name="Input 24 2 2 4 4" xfId="25756"/>
    <cellStyle name="Input 24 2 2 4 5" xfId="10695"/>
    <cellStyle name="Input 24 2 2 5" xfId="17923"/>
    <cellStyle name="Input 24 2 2 5 2" xfId="32981"/>
    <cellStyle name="Input 24 2 2 6" xfId="17924"/>
    <cellStyle name="Input 24 2 2 6 2" xfId="32982"/>
    <cellStyle name="Input 24 2 2 7" xfId="25753"/>
    <cellStyle name="Input 24 2 2 8" xfId="10692"/>
    <cellStyle name="Input 24 2 3" xfId="4153"/>
    <cellStyle name="Input 24 2 3 2" xfId="4154"/>
    <cellStyle name="Input 24 2 3 2 2" xfId="17925"/>
    <cellStyle name="Input 24 2 3 2 2 2" xfId="32983"/>
    <cellStyle name="Input 24 2 3 2 3" xfId="17926"/>
    <cellStyle name="Input 24 2 3 2 3 2" xfId="32984"/>
    <cellStyle name="Input 24 2 3 2 4" xfId="25758"/>
    <cellStyle name="Input 24 2 3 2 5" xfId="10697"/>
    <cellStyle name="Input 24 2 3 3" xfId="4155"/>
    <cellStyle name="Input 24 2 3 3 2" xfId="17927"/>
    <cellStyle name="Input 24 2 3 3 2 2" xfId="32985"/>
    <cellStyle name="Input 24 2 3 3 3" xfId="17928"/>
    <cellStyle name="Input 24 2 3 3 3 2" xfId="32986"/>
    <cellStyle name="Input 24 2 3 3 4" xfId="25759"/>
    <cellStyle name="Input 24 2 3 3 5" xfId="10698"/>
    <cellStyle name="Input 24 2 3 4" xfId="4156"/>
    <cellStyle name="Input 24 2 3 4 2" xfId="17929"/>
    <cellStyle name="Input 24 2 3 4 2 2" xfId="32987"/>
    <cellStyle name="Input 24 2 3 4 3" xfId="17930"/>
    <cellStyle name="Input 24 2 3 4 3 2" xfId="32988"/>
    <cellStyle name="Input 24 2 3 4 4" xfId="25760"/>
    <cellStyle name="Input 24 2 3 4 5" xfId="10699"/>
    <cellStyle name="Input 24 2 3 5" xfId="17931"/>
    <cellStyle name="Input 24 2 3 5 2" xfId="32989"/>
    <cellStyle name="Input 24 2 3 6" xfId="17932"/>
    <cellStyle name="Input 24 2 3 6 2" xfId="32990"/>
    <cellStyle name="Input 24 2 3 7" xfId="25757"/>
    <cellStyle name="Input 24 2 3 8" xfId="10696"/>
    <cellStyle name="Input 24 2 4" xfId="4157"/>
    <cellStyle name="Input 24 2 4 2" xfId="7501"/>
    <cellStyle name="Input 24 2 4 2 2" xfId="17933"/>
    <cellStyle name="Input 24 2 4 2 2 2" xfId="32991"/>
    <cellStyle name="Input 24 2 4 2 3" xfId="28692"/>
    <cellStyle name="Input 24 2 4 2 4" xfId="13631"/>
    <cellStyle name="Input 24 2 4 3" xfId="7502"/>
    <cellStyle name="Input 24 2 4 3 2" xfId="17934"/>
    <cellStyle name="Input 24 2 4 3 2 2" xfId="32992"/>
    <cellStyle name="Input 24 2 4 3 3" xfId="28693"/>
    <cellStyle name="Input 24 2 4 3 4" xfId="13632"/>
    <cellStyle name="Input 24 2 4 4" xfId="17935"/>
    <cellStyle name="Input 24 2 4 4 2" xfId="32993"/>
    <cellStyle name="Input 24 2 4 5" xfId="17936"/>
    <cellStyle name="Input 24 2 4 5 2" xfId="32994"/>
    <cellStyle name="Input 24 2 4 6" xfId="25761"/>
    <cellStyle name="Input 24 2 4 7" xfId="10700"/>
    <cellStyle name="Input 24 2 5" xfId="7503"/>
    <cellStyle name="Input 24 2 5 2" xfId="7504"/>
    <cellStyle name="Input 24 2 5 2 2" xfId="17937"/>
    <cellStyle name="Input 24 2 5 2 2 2" xfId="32995"/>
    <cellStyle name="Input 24 2 5 2 3" xfId="28695"/>
    <cellStyle name="Input 24 2 5 2 4" xfId="13634"/>
    <cellStyle name="Input 24 2 5 3" xfId="17938"/>
    <cellStyle name="Input 24 2 5 3 2" xfId="32996"/>
    <cellStyle name="Input 24 2 5 4" xfId="28694"/>
    <cellStyle name="Input 24 2 5 5" xfId="13633"/>
    <cellStyle name="Input 24 2 6" xfId="7505"/>
    <cellStyle name="Input 24 2 6 2" xfId="7506"/>
    <cellStyle name="Input 24 2 6 2 2" xfId="17939"/>
    <cellStyle name="Input 24 2 6 2 2 2" xfId="32997"/>
    <cellStyle name="Input 24 2 6 2 3" xfId="28697"/>
    <cellStyle name="Input 24 2 6 2 4" xfId="13636"/>
    <cellStyle name="Input 24 2 6 3" xfId="17940"/>
    <cellStyle name="Input 24 2 6 3 2" xfId="32998"/>
    <cellStyle name="Input 24 2 6 4" xfId="28696"/>
    <cellStyle name="Input 24 2 6 5" xfId="13635"/>
    <cellStyle name="Input 24 2 7" xfId="7507"/>
    <cellStyle name="Input 24 2 7 2" xfId="17941"/>
    <cellStyle name="Input 24 2 7 2 2" xfId="32999"/>
    <cellStyle name="Input 24 2 7 3" xfId="28698"/>
    <cellStyle name="Input 24 2 7 4" xfId="13637"/>
    <cellStyle name="Input 24 2 8" xfId="7508"/>
    <cellStyle name="Input 24 2 8 2" xfId="17942"/>
    <cellStyle name="Input 24 2 8 2 2" xfId="33000"/>
    <cellStyle name="Input 24 2 8 3" xfId="28699"/>
    <cellStyle name="Input 24 2 8 4" xfId="13638"/>
    <cellStyle name="Input 24 2 9" xfId="17943"/>
    <cellStyle name="Input 24 2 9 2" xfId="33001"/>
    <cellStyle name="Input 24 3" xfId="4158"/>
    <cellStyle name="Input 24 3 2" xfId="4159"/>
    <cellStyle name="Input 24 3 2 2" xfId="4160"/>
    <cellStyle name="Input 24 3 2 2 2" xfId="17944"/>
    <cellStyle name="Input 24 3 2 2 2 2" xfId="33002"/>
    <cellStyle name="Input 24 3 2 2 3" xfId="17945"/>
    <cellStyle name="Input 24 3 2 2 3 2" xfId="33003"/>
    <cellStyle name="Input 24 3 2 2 4" xfId="25764"/>
    <cellStyle name="Input 24 3 2 2 5" xfId="10703"/>
    <cellStyle name="Input 24 3 2 3" xfId="4161"/>
    <cellStyle name="Input 24 3 2 3 2" xfId="17946"/>
    <cellStyle name="Input 24 3 2 3 2 2" xfId="33004"/>
    <cellStyle name="Input 24 3 2 3 3" xfId="17947"/>
    <cellStyle name="Input 24 3 2 3 3 2" xfId="33005"/>
    <cellStyle name="Input 24 3 2 3 4" xfId="25765"/>
    <cellStyle name="Input 24 3 2 3 5" xfId="10704"/>
    <cellStyle name="Input 24 3 2 4" xfId="4162"/>
    <cellStyle name="Input 24 3 2 4 2" xfId="17948"/>
    <cellStyle name="Input 24 3 2 4 2 2" xfId="33006"/>
    <cellStyle name="Input 24 3 2 4 3" xfId="17949"/>
    <cellStyle name="Input 24 3 2 4 3 2" xfId="33007"/>
    <cellStyle name="Input 24 3 2 4 4" xfId="25766"/>
    <cellStyle name="Input 24 3 2 4 5" xfId="10705"/>
    <cellStyle name="Input 24 3 2 5" xfId="17950"/>
    <cellStyle name="Input 24 3 2 5 2" xfId="33008"/>
    <cellStyle name="Input 24 3 2 6" xfId="17951"/>
    <cellStyle name="Input 24 3 2 6 2" xfId="33009"/>
    <cellStyle name="Input 24 3 2 7" xfId="25763"/>
    <cellStyle name="Input 24 3 2 8" xfId="10702"/>
    <cellStyle name="Input 24 3 3" xfId="4163"/>
    <cellStyle name="Input 24 3 3 2" xfId="4164"/>
    <cellStyle name="Input 24 3 3 2 2" xfId="17952"/>
    <cellStyle name="Input 24 3 3 2 2 2" xfId="33010"/>
    <cellStyle name="Input 24 3 3 2 3" xfId="17953"/>
    <cellStyle name="Input 24 3 3 2 3 2" xfId="33011"/>
    <cellStyle name="Input 24 3 3 2 4" xfId="25768"/>
    <cellStyle name="Input 24 3 3 2 5" xfId="10707"/>
    <cellStyle name="Input 24 3 3 3" xfId="4165"/>
    <cellStyle name="Input 24 3 3 3 2" xfId="17954"/>
    <cellStyle name="Input 24 3 3 3 2 2" xfId="33012"/>
    <cellStyle name="Input 24 3 3 3 3" xfId="17955"/>
    <cellStyle name="Input 24 3 3 3 3 2" xfId="33013"/>
    <cellStyle name="Input 24 3 3 3 4" xfId="25769"/>
    <cellStyle name="Input 24 3 3 3 5" xfId="10708"/>
    <cellStyle name="Input 24 3 3 4" xfId="4166"/>
    <cellStyle name="Input 24 3 3 4 2" xfId="17956"/>
    <cellStyle name="Input 24 3 3 4 2 2" xfId="33014"/>
    <cellStyle name="Input 24 3 3 4 3" xfId="17957"/>
    <cellStyle name="Input 24 3 3 4 3 2" xfId="33015"/>
    <cellStyle name="Input 24 3 3 4 4" xfId="25770"/>
    <cellStyle name="Input 24 3 3 4 5" xfId="10709"/>
    <cellStyle name="Input 24 3 3 5" xfId="17958"/>
    <cellStyle name="Input 24 3 3 5 2" xfId="33016"/>
    <cellStyle name="Input 24 3 3 6" xfId="17959"/>
    <cellStyle name="Input 24 3 3 6 2" xfId="33017"/>
    <cellStyle name="Input 24 3 3 7" xfId="25767"/>
    <cellStyle name="Input 24 3 3 8" xfId="10706"/>
    <cellStyle name="Input 24 3 4" xfId="4167"/>
    <cellStyle name="Input 24 3 4 2" xfId="17960"/>
    <cellStyle name="Input 24 3 4 2 2" xfId="33018"/>
    <cellStyle name="Input 24 3 4 3" xfId="17961"/>
    <cellStyle name="Input 24 3 4 3 2" xfId="33019"/>
    <cellStyle name="Input 24 3 4 4" xfId="25771"/>
    <cellStyle name="Input 24 3 4 5" xfId="10710"/>
    <cellStyle name="Input 24 3 5" xfId="17962"/>
    <cellStyle name="Input 24 3 5 2" xfId="33020"/>
    <cellStyle name="Input 24 3 6" xfId="17963"/>
    <cellStyle name="Input 24 3 6 2" xfId="33021"/>
    <cellStyle name="Input 24 3 7" xfId="25762"/>
    <cellStyle name="Input 24 3 8" xfId="10701"/>
    <cellStyle name="Input 24 4" xfId="4168"/>
    <cellStyle name="Input 24 4 2" xfId="4169"/>
    <cellStyle name="Input 24 4 2 2" xfId="17964"/>
    <cellStyle name="Input 24 4 2 2 2" xfId="33022"/>
    <cellStyle name="Input 24 4 2 3" xfId="17965"/>
    <cellStyle name="Input 24 4 2 3 2" xfId="33023"/>
    <cellStyle name="Input 24 4 2 4" xfId="25773"/>
    <cellStyle name="Input 24 4 2 5" xfId="10712"/>
    <cellStyle name="Input 24 4 3" xfId="4170"/>
    <cellStyle name="Input 24 4 3 2" xfId="17966"/>
    <cellStyle name="Input 24 4 3 2 2" xfId="33024"/>
    <cellStyle name="Input 24 4 3 3" xfId="17967"/>
    <cellStyle name="Input 24 4 3 3 2" xfId="33025"/>
    <cellStyle name="Input 24 4 3 4" xfId="25774"/>
    <cellStyle name="Input 24 4 3 5" xfId="10713"/>
    <cellStyle name="Input 24 4 4" xfId="4171"/>
    <cellStyle name="Input 24 4 4 2" xfId="17968"/>
    <cellStyle name="Input 24 4 4 2 2" xfId="33026"/>
    <cellStyle name="Input 24 4 4 3" xfId="17969"/>
    <cellStyle name="Input 24 4 4 3 2" xfId="33027"/>
    <cellStyle name="Input 24 4 4 4" xfId="25775"/>
    <cellStyle name="Input 24 4 4 5" xfId="10714"/>
    <cellStyle name="Input 24 4 5" xfId="17970"/>
    <cellStyle name="Input 24 4 5 2" xfId="33028"/>
    <cellStyle name="Input 24 4 6" xfId="17971"/>
    <cellStyle name="Input 24 4 6 2" xfId="33029"/>
    <cellStyle name="Input 24 4 7" xfId="25772"/>
    <cellStyle name="Input 24 4 8" xfId="10711"/>
    <cellStyle name="Input 24 5" xfId="4172"/>
    <cellStyle name="Input 24 5 2" xfId="4173"/>
    <cellStyle name="Input 24 5 2 2" xfId="17972"/>
    <cellStyle name="Input 24 5 2 2 2" xfId="33030"/>
    <cellStyle name="Input 24 5 2 3" xfId="17973"/>
    <cellStyle name="Input 24 5 2 3 2" xfId="33031"/>
    <cellStyle name="Input 24 5 2 4" xfId="25777"/>
    <cellStyle name="Input 24 5 2 5" xfId="10716"/>
    <cellStyle name="Input 24 5 3" xfId="4174"/>
    <cellStyle name="Input 24 5 3 2" xfId="17974"/>
    <cellStyle name="Input 24 5 3 2 2" xfId="33032"/>
    <cellStyle name="Input 24 5 3 3" xfId="17975"/>
    <cellStyle name="Input 24 5 3 3 2" xfId="33033"/>
    <cellStyle name="Input 24 5 3 4" xfId="25778"/>
    <cellStyle name="Input 24 5 3 5" xfId="10717"/>
    <cellStyle name="Input 24 5 4" xfId="4175"/>
    <cellStyle name="Input 24 5 4 2" xfId="17976"/>
    <cellStyle name="Input 24 5 4 2 2" xfId="33034"/>
    <cellStyle name="Input 24 5 4 3" xfId="17977"/>
    <cellStyle name="Input 24 5 4 3 2" xfId="33035"/>
    <cellStyle name="Input 24 5 4 4" xfId="25779"/>
    <cellStyle name="Input 24 5 4 5" xfId="10718"/>
    <cellStyle name="Input 24 5 5" xfId="17978"/>
    <cellStyle name="Input 24 5 5 2" xfId="33036"/>
    <cellStyle name="Input 24 5 6" xfId="17979"/>
    <cellStyle name="Input 24 5 6 2" xfId="33037"/>
    <cellStyle name="Input 24 5 7" xfId="25776"/>
    <cellStyle name="Input 24 5 8" xfId="10715"/>
    <cellStyle name="Input 24 6" xfId="4176"/>
    <cellStyle name="Input 24 6 2" xfId="7509"/>
    <cellStyle name="Input 24 6 2 2" xfId="17980"/>
    <cellStyle name="Input 24 6 2 2 2" xfId="33038"/>
    <cellStyle name="Input 24 6 2 3" xfId="28700"/>
    <cellStyle name="Input 24 6 2 4" xfId="13639"/>
    <cellStyle name="Input 24 6 3" xfId="17981"/>
    <cellStyle name="Input 24 6 3 2" xfId="33039"/>
    <cellStyle name="Input 24 6 4" xfId="17982"/>
    <cellStyle name="Input 24 6 4 2" xfId="33040"/>
    <cellStyle name="Input 24 6 5" xfId="25780"/>
    <cellStyle name="Input 24 6 6" xfId="10719"/>
    <cellStyle name="Input 24 7" xfId="7510"/>
    <cellStyle name="Input 24 7 2" xfId="7511"/>
    <cellStyle name="Input 24 7 2 2" xfId="17983"/>
    <cellStyle name="Input 24 7 2 2 2" xfId="33041"/>
    <cellStyle name="Input 24 7 2 3" xfId="28702"/>
    <cellStyle name="Input 24 7 2 4" xfId="13641"/>
    <cellStyle name="Input 24 7 3" xfId="17984"/>
    <cellStyle name="Input 24 7 3 2" xfId="33042"/>
    <cellStyle name="Input 24 7 4" xfId="28701"/>
    <cellStyle name="Input 24 7 5" xfId="13640"/>
    <cellStyle name="Input 24 8" xfId="7512"/>
    <cellStyle name="Input 24 8 2" xfId="17985"/>
    <cellStyle name="Input 24 8 2 2" xfId="33043"/>
    <cellStyle name="Input 24 8 3" xfId="28703"/>
    <cellStyle name="Input 24 8 4" xfId="13642"/>
    <cellStyle name="Input 24 9" xfId="7513"/>
    <cellStyle name="Input 24 9 2" xfId="17986"/>
    <cellStyle name="Input 24 9 2 2" xfId="33044"/>
    <cellStyle name="Input 24 9 3" xfId="28704"/>
    <cellStyle name="Input 24 9 4" xfId="13643"/>
    <cellStyle name="Input 24_Bidder C- TOTAL EURO Converted" xfId="1231"/>
    <cellStyle name="Input 25" xfId="861"/>
    <cellStyle name="Input 25 10" xfId="17987"/>
    <cellStyle name="Input 25 10 2" xfId="33045"/>
    <cellStyle name="Input 25 11" xfId="17988"/>
    <cellStyle name="Input 25 11 2" xfId="33046"/>
    <cellStyle name="Input 25 12" xfId="24365"/>
    <cellStyle name="Input 25 13" xfId="9304"/>
    <cellStyle name="Input 25 2" xfId="1232"/>
    <cellStyle name="Input 25 2 10" xfId="17989"/>
    <cellStyle name="Input 25 2 10 2" xfId="33047"/>
    <cellStyle name="Input 25 2 11" xfId="24494"/>
    <cellStyle name="Input 25 2 12" xfId="9433"/>
    <cellStyle name="Input 25 2 2" xfId="4177"/>
    <cellStyle name="Input 25 2 2 2" xfId="4178"/>
    <cellStyle name="Input 25 2 2 2 2" xfId="17990"/>
    <cellStyle name="Input 25 2 2 2 2 2" xfId="33048"/>
    <cellStyle name="Input 25 2 2 2 3" xfId="17991"/>
    <cellStyle name="Input 25 2 2 2 3 2" xfId="33049"/>
    <cellStyle name="Input 25 2 2 2 4" xfId="25782"/>
    <cellStyle name="Input 25 2 2 2 5" xfId="10721"/>
    <cellStyle name="Input 25 2 2 3" xfId="4179"/>
    <cellStyle name="Input 25 2 2 3 2" xfId="17992"/>
    <cellStyle name="Input 25 2 2 3 2 2" xfId="33050"/>
    <cellStyle name="Input 25 2 2 3 3" xfId="17993"/>
    <cellStyle name="Input 25 2 2 3 3 2" xfId="33051"/>
    <cellStyle name="Input 25 2 2 3 4" xfId="25783"/>
    <cellStyle name="Input 25 2 2 3 5" xfId="10722"/>
    <cellStyle name="Input 25 2 2 4" xfId="4180"/>
    <cellStyle name="Input 25 2 2 4 2" xfId="17994"/>
    <cellStyle name="Input 25 2 2 4 2 2" xfId="33052"/>
    <cellStyle name="Input 25 2 2 4 3" xfId="17995"/>
    <cellStyle name="Input 25 2 2 4 3 2" xfId="33053"/>
    <cellStyle name="Input 25 2 2 4 4" xfId="25784"/>
    <cellStyle name="Input 25 2 2 4 5" xfId="10723"/>
    <cellStyle name="Input 25 2 2 5" xfId="17996"/>
    <cellStyle name="Input 25 2 2 5 2" xfId="33054"/>
    <cellStyle name="Input 25 2 2 6" xfId="17997"/>
    <cellStyle name="Input 25 2 2 6 2" xfId="33055"/>
    <cellStyle name="Input 25 2 2 7" xfId="25781"/>
    <cellStyle name="Input 25 2 2 8" xfId="10720"/>
    <cellStyle name="Input 25 2 3" xfId="4181"/>
    <cellStyle name="Input 25 2 3 2" xfId="4182"/>
    <cellStyle name="Input 25 2 3 2 2" xfId="17998"/>
    <cellStyle name="Input 25 2 3 2 2 2" xfId="33056"/>
    <cellStyle name="Input 25 2 3 2 3" xfId="17999"/>
    <cellStyle name="Input 25 2 3 2 3 2" xfId="33057"/>
    <cellStyle name="Input 25 2 3 2 4" xfId="25786"/>
    <cellStyle name="Input 25 2 3 2 5" xfId="10725"/>
    <cellStyle name="Input 25 2 3 3" xfId="4183"/>
    <cellStyle name="Input 25 2 3 3 2" xfId="18000"/>
    <cellStyle name="Input 25 2 3 3 2 2" xfId="33058"/>
    <cellStyle name="Input 25 2 3 3 3" xfId="18001"/>
    <cellStyle name="Input 25 2 3 3 3 2" xfId="33059"/>
    <cellStyle name="Input 25 2 3 3 4" xfId="25787"/>
    <cellStyle name="Input 25 2 3 3 5" xfId="10726"/>
    <cellStyle name="Input 25 2 3 4" xfId="4184"/>
    <cellStyle name="Input 25 2 3 4 2" xfId="18002"/>
    <cellStyle name="Input 25 2 3 4 2 2" xfId="33060"/>
    <cellStyle name="Input 25 2 3 4 3" xfId="18003"/>
    <cellStyle name="Input 25 2 3 4 3 2" xfId="33061"/>
    <cellStyle name="Input 25 2 3 4 4" xfId="25788"/>
    <cellStyle name="Input 25 2 3 4 5" xfId="10727"/>
    <cellStyle name="Input 25 2 3 5" xfId="18004"/>
    <cellStyle name="Input 25 2 3 5 2" xfId="33062"/>
    <cellStyle name="Input 25 2 3 6" xfId="18005"/>
    <cellStyle name="Input 25 2 3 6 2" xfId="33063"/>
    <cellStyle name="Input 25 2 3 7" xfId="25785"/>
    <cellStyle name="Input 25 2 3 8" xfId="10724"/>
    <cellStyle name="Input 25 2 4" xfId="4185"/>
    <cellStyle name="Input 25 2 4 2" xfId="7514"/>
    <cellStyle name="Input 25 2 4 2 2" xfId="18006"/>
    <cellStyle name="Input 25 2 4 2 2 2" xfId="33064"/>
    <cellStyle name="Input 25 2 4 2 3" xfId="28705"/>
    <cellStyle name="Input 25 2 4 2 4" xfId="13644"/>
    <cellStyle name="Input 25 2 4 3" xfId="7515"/>
    <cellStyle name="Input 25 2 4 3 2" xfId="18007"/>
    <cellStyle name="Input 25 2 4 3 2 2" xfId="33065"/>
    <cellStyle name="Input 25 2 4 3 3" xfId="28706"/>
    <cellStyle name="Input 25 2 4 3 4" xfId="13645"/>
    <cellStyle name="Input 25 2 4 4" xfId="18008"/>
    <cellStyle name="Input 25 2 4 4 2" xfId="33066"/>
    <cellStyle name="Input 25 2 4 5" xfId="18009"/>
    <cellStyle name="Input 25 2 4 5 2" xfId="33067"/>
    <cellStyle name="Input 25 2 4 6" xfId="25789"/>
    <cellStyle name="Input 25 2 4 7" xfId="10728"/>
    <cellStyle name="Input 25 2 5" xfId="7516"/>
    <cellStyle name="Input 25 2 5 2" xfId="7517"/>
    <cellStyle name="Input 25 2 5 2 2" xfId="18010"/>
    <cellStyle name="Input 25 2 5 2 2 2" xfId="33068"/>
    <cellStyle name="Input 25 2 5 2 3" xfId="28708"/>
    <cellStyle name="Input 25 2 5 2 4" xfId="13647"/>
    <cellStyle name="Input 25 2 5 3" xfId="18011"/>
    <cellStyle name="Input 25 2 5 3 2" xfId="33069"/>
    <cellStyle name="Input 25 2 5 4" xfId="28707"/>
    <cellStyle name="Input 25 2 5 5" xfId="13646"/>
    <cellStyle name="Input 25 2 6" xfId="7518"/>
    <cellStyle name="Input 25 2 6 2" xfId="7519"/>
    <cellStyle name="Input 25 2 6 2 2" xfId="18012"/>
    <cellStyle name="Input 25 2 6 2 2 2" xfId="33070"/>
    <cellStyle name="Input 25 2 6 2 3" xfId="28710"/>
    <cellStyle name="Input 25 2 6 2 4" xfId="13649"/>
    <cellStyle name="Input 25 2 6 3" xfId="18013"/>
    <cellStyle name="Input 25 2 6 3 2" xfId="33071"/>
    <cellStyle name="Input 25 2 6 4" xfId="28709"/>
    <cellStyle name="Input 25 2 6 5" xfId="13648"/>
    <cellStyle name="Input 25 2 7" xfId="7520"/>
    <cellStyle name="Input 25 2 7 2" xfId="18014"/>
    <cellStyle name="Input 25 2 7 2 2" xfId="33072"/>
    <cellStyle name="Input 25 2 7 3" xfId="28711"/>
    <cellStyle name="Input 25 2 7 4" xfId="13650"/>
    <cellStyle name="Input 25 2 8" xfId="7521"/>
    <cellStyle name="Input 25 2 8 2" xfId="18015"/>
    <cellStyle name="Input 25 2 8 2 2" xfId="33073"/>
    <cellStyle name="Input 25 2 8 3" xfId="28712"/>
    <cellStyle name="Input 25 2 8 4" xfId="13651"/>
    <cellStyle name="Input 25 2 9" xfId="18016"/>
    <cellStyle name="Input 25 2 9 2" xfId="33074"/>
    <cellStyle name="Input 25 3" xfId="4186"/>
    <cellStyle name="Input 25 3 2" xfId="4187"/>
    <cellStyle name="Input 25 3 2 2" xfId="4188"/>
    <cellStyle name="Input 25 3 2 2 2" xfId="18017"/>
    <cellStyle name="Input 25 3 2 2 2 2" xfId="33075"/>
    <cellStyle name="Input 25 3 2 2 3" xfId="18018"/>
    <cellStyle name="Input 25 3 2 2 3 2" xfId="33076"/>
    <cellStyle name="Input 25 3 2 2 4" xfId="25792"/>
    <cellStyle name="Input 25 3 2 2 5" xfId="10731"/>
    <cellStyle name="Input 25 3 2 3" xfId="4189"/>
    <cellStyle name="Input 25 3 2 3 2" xfId="18019"/>
    <cellStyle name="Input 25 3 2 3 2 2" xfId="33077"/>
    <cellStyle name="Input 25 3 2 3 3" xfId="18020"/>
    <cellStyle name="Input 25 3 2 3 3 2" xfId="33078"/>
    <cellStyle name="Input 25 3 2 3 4" xfId="25793"/>
    <cellStyle name="Input 25 3 2 3 5" xfId="10732"/>
    <cellStyle name="Input 25 3 2 4" xfId="4190"/>
    <cellStyle name="Input 25 3 2 4 2" xfId="18021"/>
    <cellStyle name="Input 25 3 2 4 2 2" xfId="33079"/>
    <cellStyle name="Input 25 3 2 4 3" xfId="18022"/>
    <cellStyle name="Input 25 3 2 4 3 2" xfId="33080"/>
    <cellStyle name="Input 25 3 2 4 4" xfId="25794"/>
    <cellStyle name="Input 25 3 2 4 5" xfId="10733"/>
    <cellStyle name="Input 25 3 2 5" xfId="18023"/>
    <cellStyle name="Input 25 3 2 5 2" xfId="33081"/>
    <cellStyle name="Input 25 3 2 6" xfId="18024"/>
    <cellStyle name="Input 25 3 2 6 2" xfId="33082"/>
    <cellStyle name="Input 25 3 2 7" xfId="25791"/>
    <cellStyle name="Input 25 3 2 8" xfId="10730"/>
    <cellStyle name="Input 25 3 3" xfId="4191"/>
    <cellStyle name="Input 25 3 3 2" xfId="4192"/>
    <cellStyle name="Input 25 3 3 2 2" xfId="18025"/>
    <cellStyle name="Input 25 3 3 2 2 2" xfId="33083"/>
    <cellStyle name="Input 25 3 3 2 3" xfId="18026"/>
    <cellStyle name="Input 25 3 3 2 3 2" xfId="33084"/>
    <cellStyle name="Input 25 3 3 2 4" xfId="25796"/>
    <cellStyle name="Input 25 3 3 2 5" xfId="10735"/>
    <cellStyle name="Input 25 3 3 3" xfId="4193"/>
    <cellStyle name="Input 25 3 3 3 2" xfId="18027"/>
    <cellStyle name="Input 25 3 3 3 2 2" xfId="33085"/>
    <cellStyle name="Input 25 3 3 3 3" xfId="18028"/>
    <cellStyle name="Input 25 3 3 3 3 2" xfId="33086"/>
    <cellStyle name="Input 25 3 3 3 4" xfId="25797"/>
    <cellStyle name="Input 25 3 3 3 5" xfId="10736"/>
    <cellStyle name="Input 25 3 3 4" xfId="4194"/>
    <cellStyle name="Input 25 3 3 4 2" xfId="18029"/>
    <cellStyle name="Input 25 3 3 4 2 2" xfId="33087"/>
    <cellStyle name="Input 25 3 3 4 3" xfId="18030"/>
    <cellStyle name="Input 25 3 3 4 3 2" xfId="33088"/>
    <cellStyle name="Input 25 3 3 4 4" xfId="25798"/>
    <cellStyle name="Input 25 3 3 4 5" xfId="10737"/>
    <cellStyle name="Input 25 3 3 5" xfId="18031"/>
    <cellStyle name="Input 25 3 3 5 2" xfId="33089"/>
    <cellStyle name="Input 25 3 3 6" xfId="18032"/>
    <cellStyle name="Input 25 3 3 6 2" xfId="33090"/>
    <cellStyle name="Input 25 3 3 7" xfId="25795"/>
    <cellStyle name="Input 25 3 3 8" xfId="10734"/>
    <cellStyle name="Input 25 3 4" xfId="4195"/>
    <cellStyle name="Input 25 3 4 2" xfId="18033"/>
    <cellStyle name="Input 25 3 4 2 2" xfId="33091"/>
    <cellStyle name="Input 25 3 4 3" xfId="18034"/>
    <cellStyle name="Input 25 3 4 3 2" xfId="33092"/>
    <cellStyle name="Input 25 3 4 4" xfId="25799"/>
    <cellStyle name="Input 25 3 4 5" xfId="10738"/>
    <cellStyle name="Input 25 3 5" xfId="18035"/>
    <cellStyle name="Input 25 3 5 2" xfId="33093"/>
    <cellStyle name="Input 25 3 6" xfId="18036"/>
    <cellStyle name="Input 25 3 6 2" xfId="33094"/>
    <cellStyle name="Input 25 3 7" xfId="25790"/>
    <cellStyle name="Input 25 3 8" xfId="10729"/>
    <cellStyle name="Input 25 4" xfId="4196"/>
    <cellStyle name="Input 25 4 2" xfId="4197"/>
    <cellStyle name="Input 25 4 2 2" xfId="18037"/>
    <cellStyle name="Input 25 4 2 2 2" xfId="33095"/>
    <cellStyle name="Input 25 4 2 3" xfId="18038"/>
    <cellStyle name="Input 25 4 2 3 2" xfId="33096"/>
    <cellStyle name="Input 25 4 2 4" xfId="25801"/>
    <cellStyle name="Input 25 4 2 5" xfId="10740"/>
    <cellStyle name="Input 25 4 3" xfId="4198"/>
    <cellStyle name="Input 25 4 3 2" xfId="18039"/>
    <cellStyle name="Input 25 4 3 2 2" xfId="33097"/>
    <cellStyle name="Input 25 4 3 3" xfId="18040"/>
    <cellStyle name="Input 25 4 3 3 2" xfId="33098"/>
    <cellStyle name="Input 25 4 3 4" xfId="25802"/>
    <cellStyle name="Input 25 4 3 5" xfId="10741"/>
    <cellStyle name="Input 25 4 4" xfId="4199"/>
    <cellStyle name="Input 25 4 4 2" xfId="18041"/>
    <cellStyle name="Input 25 4 4 2 2" xfId="33099"/>
    <cellStyle name="Input 25 4 4 3" xfId="18042"/>
    <cellStyle name="Input 25 4 4 3 2" xfId="33100"/>
    <cellStyle name="Input 25 4 4 4" xfId="25803"/>
    <cellStyle name="Input 25 4 4 5" xfId="10742"/>
    <cellStyle name="Input 25 4 5" xfId="18043"/>
    <cellStyle name="Input 25 4 5 2" xfId="33101"/>
    <cellStyle name="Input 25 4 6" xfId="18044"/>
    <cellStyle name="Input 25 4 6 2" xfId="33102"/>
    <cellStyle name="Input 25 4 7" xfId="25800"/>
    <cellStyle name="Input 25 4 8" xfId="10739"/>
    <cellStyle name="Input 25 5" xfId="4200"/>
    <cellStyle name="Input 25 5 2" xfId="4201"/>
    <cellStyle name="Input 25 5 2 2" xfId="18045"/>
    <cellStyle name="Input 25 5 2 2 2" xfId="33103"/>
    <cellStyle name="Input 25 5 2 3" xfId="18046"/>
    <cellStyle name="Input 25 5 2 3 2" xfId="33104"/>
    <cellStyle name="Input 25 5 2 4" xfId="25805"/>
    <cellStyle name="Input 25 5 2 5" xfId="10744"/>
    <cellStyle name="Input 25 5 3" xfId="4202"/>
    <cellStyle name="Input 25 5 3 2" xfId="18047"/>
    <cellStyle name="Input 25 5 3 2 2" xfId="33105"/>
    <cellStyle name="Input 25 5 3 3" xfId="18048"/>
    <cellStyle name="Input 25 5 3 3 2" xfId="33106"/>
    <cellStyle name="Input 25 5 3 4" xfId="25806"/>
    <cellStyle name="Input 25 5 3 5" xfId="10745"/>
    <cellStyle name="Input 25 5 4" xfId="4203"/>
    <cellStyle name="Input 25 5 4 2" xfId="18049"/>
    <cellStyle name="Input 25 5 4 2 2" xfId="33107"/>
    <cellStyle name="Input 25 5 4 3" xfId="18050"/>
    <cellStyle name="Input 25 5 4 3 2" xfId="33108"/>
    <cellStyle name="Input 25 5 4 4" xfId="25807"/>
    <cellStyle name="Input 25 5 4 5" xfId="10746"/>
    <cellStyle name="Input 25 5 5" xfId="18051"/>
    <cellStyle name="Input 25 5 5 2" xfId="33109"/>
    <cellStyle name="Input 25 5 6" xfId="18052"/>
    <cellStyle name="Input 25 5 6 2" xfId="33110"/>
    <cellStyle name="Input 25 5 7" xfId="25804"/>
    <cellStyle name="Input 25 5 8" xfId="10743"/>
    <cellStyle name="Input 25 6" xfId="4204"/>
    <cellStyle name="Input 25 6 2" xfId="7522"/>
    <cellStyle name="Input 25 6 2 2" xfId="18053"/>
    <cellStyle name="Input 25 6 2 2 2" xfId="33111"/>
    <cellStyle name="Input 25 6 2 3" xfId="28713"/>
    <cellStyle name="Input 25 6 2 4" xfId="13652"/>
    <cellStyle name="Input 25 6 3" xfId="18054"/>
    <cellStyle name="Input 25 6 3 2" xfId="33112"/>
    <cellStyle name="Input 25 6 4" xfId="18055"/>
    <cellStyle name="Input 25 6 4 2" xfId="33113"/>
    <cellStyle name="Input 25 6 5" xfId="25808"/>
    <cellStyle name="Input 25 6 6" xfId="10747"/>
    <cellStyle name="Input 25 7" xfId="7523"/>
    <cellStyle name="Input 25 7 2" xfId="7524"/>
    <cellStyle name="Input 25 7 2 2" xfId="18056"/>
    <cellStyle name="Input 25 7 2 2 2" xfId="33114"/>
    <cellStyle name="Input 25 7 2 3" xfId="28715"/>
    <cellStyle name="Input 25 7 2 4" xfId="13654"/>
    <cellStyle name="Input 25 7 3" xfId="18057"/>
    <cellStyle name="Input 25 7 3 2" xfId="33115"/>
    <cellStyle name="Input 25 7 4" xfId="28714"/>
    <cellStyle name="Input 25 7 5" xfId="13653"/>
    <cellStyle name="Input 25 8" xfId="7525"/>
    <cellStyle name="Input 25 8 2" xfId="18058"/>
    <cellStyle name="Input 25 8 2 2" xfId="33116"/>
    <cellStyle name="Input 25 8 3" xfId="28716"/>
    <cellStyle name="Input 25 8 4" xfId="13655"/>
    <cellStyle name="Input 25 9" xfId="7526"/>
    <cellStyle name="Input 25 9 2" xfId="18059"/>
    <cellStyle name="Input 25 9 2 2" xfId="33117"/>
    <cellStyle name="Input 25 9 3" xfId="28717"/>
    <cellStyle name="Input 25 9 4" xfId="13656"/>
    <cellStyle name="Input 25_Bidder C- TOTAL EURO Converted" xfId="1233"/>
    <cellStyle name="Input 26" xfId="862"/>
    <cellStyle name="Input 26 10" xfId="18060"/>
    <cellStyle name="Input 26 10 2" xfId="33118"/>
    <cellStyle name="Input 26 11" xfId="18061"/>
    <cellStyle name="Input 26 11 2" xfId="33119"/>
    <cellStyle name="Input 26 12" xfId="24366"/>
    <cellStyle name="Input 26 13" xfId="9305"/>
    <cellStyle name="Input 26 2" xfId="1234"/>
    <cellStyle name="Input 26 2 10" xfId="18062"/>
    <cellStyle name="Input 26 2 10 2" xfId="33120"/>
    <cellStyle name="Input 26 2 11" xfId="24495"/>
    <cellStyle name="Input 26 2 12" xfId="9434"/>
    <cellStyle name="Input 26 2 2" xfId="4205"/>
    <cellStyle name="Input 26 2 2 2" xfId="4206"/>
    <cellStyle name="Input 26 2 2 2 2" xfId="18063"/>
    <cellStyle name="Input 26 2 2 2 2 2" xfId="33121"/>
    <cellStyle name="Input 26 2 2 2 3" xfId="18064"/>
    <cellStyle name="Input 26 2 2 2 3 2" xfId="33122"/>
    <cellStyle name="Input 26 2 2 2 4" xfId="25810"/>
    <cellStyle name="Input 26 2 2 2 5" xfId="10749"/>
    <cellStyle name="Input 26 2 2 3" xfId="4207"/>
    <cellStyle name="Input 26 2 2 3 2" xfId="18065"/>
    <cellStyle name="Input 26 2 2 3 2 2" xfId="33123"/>
    <cellStyle name="Input 26 2 2 3 3" xfId="18066"/>
    <cellStyle name="Input 26 2 2 3 3 2" xfId="33124"/>
    <cellStyle name="Input 26 2 2 3 4" xfId="25811"/>
    <cellStyle name="Input 26 2 2 3 5" xfId="10750"/>
    <cellStyle name="Input 26 2 2 4" xfId="4208"/>
    <cellStyle name="Input 26 2 2 4 2" xfId="18067"/>
    <cellStyle name="Input 26 2 2 4 2 2" xfId="33125"/>
    <cellStyle name="Input 26 2 2 4 3" xfId="18068"/>
    <cellStyle name="Input 26 2 2 4 3 2" xfId="33126"/>
    <cellStyle name="Input 26 2 2 4 4" xfId="25812"/>
    <cellStyle name="Input 26 2 2 4 5" xfId="10751"/>
    <cellStyle name="Input 26 2 2 5" xfId="18069"/>
    <cellStyle name="Input 26 2 2 5 2" xfId="33127"/>
    <cellStyle name="Input 26 2 2 6" xfId="18070"/>
    <cellStyle name="Input 26 2 2 6 2" xfId="33128"/>
    <cellStyle name="Input 26 2 2 7" xfId="25809"/>
    <cellStyle name="Input 26 2 2 8" xfId="10748"/>
    <cellStyle name="Input 26 2 3" xfId="4209"/>
    <cellStyle name="Input 26 2 3 2" xfId="4210"/>
    <cellStyle name="Input 26 2 3 2 2" xfId="18071"/>
    <cellStyle name="Input 26 2 3 2 2 2" xfId="33129"/>
    <cellStyle name="Input 26 2 3 2 3" xfId="18072"/>
    <cellStyle name="Input 26 2 3 2 3 2" xfId="33130"/>
    <cellStyle name="Input 26 2 3 2 4" xfId="25814"/>
    <cellStyle name="Input 26 2 3 2 5" xfId="10753"/>
    <cellStyle name="Input 26 2 3 3" xfId="4211"/>
    <cellStyle name="Input 26 2 3 3 2" xfId="18073"/>
    <cellStyle name="Input 26 2 3 3 2 2" xfId="33131"/>
    <cellStyle name="Input 26 2 3 3 3" xfId="18074"/>
    <cellStyle name="Input 26 2 3 3 3 2" xfId="33132"/>
    <cellStyle name="Input 26 2 3 3 4" xfId="25815"/>
    <cellStyle name="Input 26 2 3 3 5" xfId="10754"/>
    <cellStyle name="Input 26 2 3 4" xfId="4212"/>
    <cellStyle name="Input 26 2 3 4 2" xfId="18075"/>
    <cellStyle name="Input 26 2 3 4 2 2" xfId="33133"/>
    <cellStyle name="Input 26 2 3 4 3" xfId="18076"/>
    <cellStyle name="Input 26 2 3 4 3 2" xfId="33134"/>
    <cellStyle name="Input 26 2 3 4 4" xfId="25816"/>
    <cellStyle name="Input 26 2 3 4 5" xfId="10755"/>
    <cellStyle name="Input 26 2 3 5" xfId="18077"/>
    <cellStyle name="Input 26 2 3 5 2" xfId="33135"/>
    <cellStyle name="Input 26 2 3 6" xfId="18078"/>
    <cellStyle name="Input 26 2 3 6 2" xfId="33136"/>
    <cellStyle name="Input 26 2 3 7" xfId="25813"/>
    <cellStyle name="Input 26 2 3 8" xfId="10752"/>
    <cellStyle name="Input 26 2 4" xfId="4213"/>
    <cellStyle name="Input 26 2 4 2" xfId="7527"/>
    <cellStyle name="Input 26 2 4 2 2" xfId="18079"/>
    <cellStyle name="Input 26 2 4 2 2 2" xfId="33137"/>
    <cellStyle name="Input 26 2 4 2 3" xfId="28718"/>
    <cellStyle name="Input 26 2 4 2 4" xfId="13657"/>
    <cellStyle name="Input 26 2 4 3" xfId="7528"/>
    <cellStyle name="Input 26 2 4 3 2" xfId="18080"/>
    <cellStyle name="Input 26 2 4 3 2 2" xfId="33138"/>
    <cellStyle name="Input 26 2 4 3 3" xfId="28719"/>
    <cellStyle name="Input 26 2 4 3 4" xfId="13658"/>
    <cellStyle name="Input 26 2 4 4" xfId="18081"/>
    <cellStyle name="Input 26 2 4 4 2" xfId="33139"/>
    <cellStyle name="Input 26 2 4 5" xfId="18082"/>
    <cellStyle name="Input 26 2 4 5 2" xfId="33140"/>
    <cellStyle name="Input 26 2 4 6" xfId="25817"/>
    <cellStyle name="Input 26 2 4 7" xfId="10756"/>
    <cellStyle name="Input 26 2 5" xfId="7529"/>
    <cellStyle name="Input 26 2 5 2" xfId="7530"/>
    <cellStyle name="Input 26 2 5 2 2" xfId="18083"/>
    <cellStyle name="Input 26 2 5 2 2 2" xfId="33141"/>
    <cellStyle name="Input 26 2 5 2 3" xfId="28721"/>
    <cellStyle name="Input 26 2 5 2 4" xfId="13660"/>
    <cellStyle name="Input 26 2 5 3" xfId="18084"/>
    <cellStyle name="Input 26 2 5 3 2" xfId="33142"/>
    <cellStyle name="Input 26 2 5 4" xfId="28720"/>
    <cellStyle name="Input 26 2 5 5" xfId="13659"/>
    <cellStyle name="Input 26 2 6" xfId="7531"/>
    <cellStyle name="Input 26 2 6 2" xfId="7532"/>
    <cellStyle name="Input 26 2 6 2 2" xfId="18085"/>
    <cellStyle name="Input 26 2 6 2 2 2" xfId="33143"/>
    <cellStyle name="Input 26 2 6 2 3" xfId="28723"/>
    <cellStyle name="Input 26 2 6 2 4" xfId="13662"/>
    <cellStyle name="Input 26 2 6 3" xfId="18086"/>
    <cellStyle name="Input 26 2 6 3 2" xfId="33144"/>
    <cellStyle name="Input 26 2 6 4" xfId="28722"/>
    <cellStyle name="Input 26 2 6 5" xfId="13661"/>
    <cellStyle name="Input 26 2 7" xfId="7533"/>
    <cellStyle name="Input 26 2 7 2" xfId="18087"/>
    <cellStyle name="Input 26 2 7 2 2" xfId="33145"/>
    <cellStyle name="Input 26 2 7 3" xfId="28724"/>
    <cellStyle name="Input 26 2 7 4" xfId="13663"/>
    <cellStyle name="Input 26 2 8" xfId="7534"/>
    <cellStyle name="Input 26 2 8 2" xfId="18088"/>
    <cellStyle name="Input 26 2 8 2 2" xfId="33146"/>
    <cellStyle name="Input 26 2 8 3" xfId="28725"/>
    <cellStyle name="Input 26 2 8 4" xfId="13664"/>
    <cellStyle name="Input 26 2 9" xfId="18089"/>
    <cellStyle name="Input 26 2 9 2" xfId="33147"/>
    <cellStyle name="Input 26 3" xfId="4214"/>
    <cellStyle name="Input 26 3 2" xfId="4215"/>
    <cellStyle name="Input 26 3 2 2" xfId="4216"/>
    <cellStyle name="Input 26 3 2 2 2" xfId="18090"/>
    <cellStyle name="Input 26 3 2 2 2 2" xfId="33148"/>
    <cellStyle name="Input 26 3 2 2 3" xfId="18091"/>
    <cellStyle name="Input 26 3 2 2 3 2" xfId="33149"/>
    <cellStyle name="Input 26 3 2 2 4" xfId="25820"/>
    <cellStyle name="Input 26 3 2 2 5" xfId="10759"/>
    <cellStyle name="Input 26 3 2 3" xfId="4217"/>
    <cellStyle name="Input 26 3 2 3 2" xfId="18092"/>
    <cellStyle name="Input 26 3 2 3 2 2" xfId="33150"/>
    <cellStyle name="Input 26 3 2 3 3" xfId="18093"/>
    <cellStyle name="Input 26 3 2 3 3 2" xfId="33151"/>
    <cellStyle name="Input 26 3 2 3 4" xfId="25821"/>
    <cellStyle name="Input 26 3 2 3 5" xfId="10760"/>
    <cellStyle name="Input 26 3 2 4" xfId="4218"/>
    <cellStyle name="Input 26 3 2 4 2" xfId="18094"/>
    <cellStyle name="Input 26 3 2 4 2 2" xfId="33152"/>
    <cellStyle name="Input 26 3 2 4 3" xfId="18095"/>
    <cellStyle name="Input 26 3 2 4 3 2" xfId="33153"/>
    <cellStyle name="Input 26 3 2 4 4" xfId="25822"/>
    <cellStyle name="Input 26 3 2 4 5" xfId="10761"/>
    <cellStyle name="Input 26 3 2 5" xfId="18096"/>
    <cellStyle name="Input 26 3 2 5 2" xfId="33154"/>
    <cellStyle name="Input 26 3 2 6" xfId="18097"/>
    <cellStyle name="Input 26 3 2 6 2" xfId="33155"/>
    <cellStyle name="Input 26 3 2 7" xfId="25819"/>
    <cellStyle name="Input 26 3 2 8" xfId="10758"/>
    <cellStyle name="Input 26 3 3" xfId="4219"/>
    <cellStyle name="Input 26 3 3 2" xfId="4220"/>
    <cellStyle name="Input 26 3 3 2 2" xfId="18098"/>
    <cellStyle name="Input 26 3 3 2 2 2" xfId="33156"/>
    <cellStyle name="Input 26 3 3 2 3" xfId="18099"/>
    <cellStyle name="Input 26 3 3 2 3 2" xfId="33157"/>
    <cellStyle name="Input 26 3 3 2 4" xfId="25824"/>
    <cellStyle name="Input 26 3 3 2 5" xfId="10763"/>
    <cellStyle name="Input 26 3 3 3" xfId="4221"/>
    <cellStyle name="Input 26 3 3 3 2" xfId="18100"/>
    <cellStyle name="Input 26 3 3 3 2 2" xfId="33158"/>
    <cellStyle name="Input 26 3 3 3 3" xfId="18101"/>
    <cellStyle name="Input 26 3 3 3 3 2" xfId="33159"/>
    <cellStyle name="Input 26 3 3 3 4" xfId="25825"/>
    <cellStyle name="Input 26 3 3 3 5" xfId="10764"/>
    <cellStyle name="Input 26 3 3 4" xfId="4222"/>
    <cellStyle name="Input 26 3 3 4 2" xfId="18102"/>
    <cellStyle name="Input 26 3 3 4 2 2" xfId="33160"/>
    <cellStyle name="Input 26 3 3 4 3" xfId="18103"/>
    <cellStyle name="Input 26 3 3 4 3 2" xfId="33161"/>
    <cellStyle name="Input 26 3 3 4 4" xfId="25826"/>
    <cellStyle name="Input 26 3 3 4 5" xfId="10765"/>
    <cellStyle name="Input 26 3 3 5" xfId="18104"/>
    <cellStyle name="Input 26 3 3 5 2" xfId="33162"/>
    <cellStyle name="Input 26 3 3 6" xfId="18105"/>
    <cellStyle name="Input 26 3 3 6 2" xfId="33163"/>
    <cellStyle name="Input 26 3 3 7" xfId="25823"/>
    <cellStyle name="Input 26 3 3 8" xfId="10762"/>
    <cellStyle name="Input 26 3 4" xfId="4223"/>
    <cellStyle name="Input 26 3 4 2" xfId="18106"/>
    <cellStyle name="Input 26 3 4 2 2" xfId="33164"/>
    <cellStyle name="Input 26 3 4 3" xfId="18107"/>
    <cellStyle name="Input 26 3 4 3 2" xfId="33165"/>
    <cellStyle name="Input 26 3 4 4" xfId="25827"/>
    <cellStyle name="Input 26 3 4 5" xfId="10766"/>
    <cellStyle name="Input 26 3 5" xfId="18108"/>
    <cellStyle name="Input 26 3 5 2" xfId="33166"/>
    <cellStyle name="Input 26 3 6" xfId="18109"/>
    <cellStyle name="Input 26 3 6 2" xfId="33167"/>
    <cellStyle name="Input 26 3 7" xfId="25818"/>
    <cellStyle name="Input 26 3 8" xfId="10757"/>
    <cellStyle name="Input 26 4" xfId="4224"/>
    <cellStyle name="Input 26 4 2" xfId="4225"/>
    <cellStyle name="Input 26 4 2 2" xfId="18110"/>
    <cellStyle name="Input 26 4 2 2 2" xfId="33168"/>
    <cellStyle name="Input 26 4 2 3" xfId="18111"/>
    <cellStyle name="Input 26 4 2 3 2" xfId="33169"/>
    <cellStyle name="Input 26 4 2 4" xfId="25829"/>
    <cellStyle name="Input 26 4 2 5" xfId="10768"/>
    <cellStyle name="Input 26 4 3" xfId="4226"/>
    <cellStyle name="Input 26 4 3 2" xfId="18112"/>
    <cellStyle name="Input 26 4 3 2 2" xfId="33170"/>
    <cellStyle name="Input 26 4 3 3" xfId="18113"/>
    <cellStyle name="Input 26 4 3 3 2" xfId="33171"/>
    <cellStyle name="Input 26 4 3 4" xfId="25830"/>
    <cellStyle name="Input 26 4 3 5" xfId="10769"/>
    <cellStyle name="Input 26 4 4" xfId="4227"/>
    <cellStyle name="Input 26 4 4 2" xfId="18114"/>
    <cellStyle name="Input 26 4 4 2 2" xfId="33172"/>
    <cellStyle name="Input 26 4 4 3" xfId="18115"/>
    <cellStyle name="Input 26 4 4 3 2" xfId="33173"/>
    <cellStyle name="Input 26 4 4 4" xfId="25831"/>
    <cellStyle name="Input 26 4 4 5" xfId="10770"/>
    <cellStyle name="Input 26 4 5" xfId="18116"/>
    <cellStyle name="Input 26 4 5 2" xfId="33174"/>
    <cellStyle name="Input 26 4 6" xfId="18117"/>
    <cellStyle name="Input 26 4 6 2" xfId="33175"/>
    <cellStyle name="Input 26 4 7" xfId="25828"/>
    <cellStyle name="Input 26 4 8" xfId="10767"/>
    <cellStyle name="Input 26 5" xfId="4228"/>
    <cellStyle name="Input 26 5 2" xfId="4229"/>
    <cellStyle name="Input 26 5 2 2" xfId="18118"/>
    <cellStyle name="Input 26 5 2 2 2" xfId="33176"/>
    <cellStyle name="Input 26 5 2 3" xfId="18119"/>
    <cellStyle name="Input 26 5 2 3 2" xfId="33177"/>
    <cellStyle name="Input 26 5 2 4" xfId="25833"/>
    <cellStyle name="Input 26 5 2 5" xfId="10772"/>
    <cellStyle name="Input 26 5 3" xfId="4230"/>
    <cellStyle name="Input 26 5 3 2" xfId="18120"/>
    <cellStyle name="Input 26 5 3 2 2" xfId="33178"/>
    <cellStyle name="Input 26 5 3 3" xfId="18121"/>
    <cellStyle name="Input 26 5 3 3 2" xfId="33179"/>
    <cellStyle name="Input 26 5 3 4" xfId="25834"/>
    <cellStyle name="Input 26 5 3 5" xfId="10773"/>
    <cellStyle name="Input 26 5 4" xfId="4231"/>
    <cellStyle name="Input 26 5 4 2" xfId="18122"/>
    <cellStyle name="Input 26 5 4 2 2" xfId="33180"/>
    <cellStyle name="Input 26 5 4 3" xfId="18123"/>
    <cellStyle name="Input 26 5 4 3 2" xfId="33181"/>
    <cellStyle name="Input 26 5 4 4" xfId="25835"/>
    <cellStyle name="Input 26 5 4 5" xfId="10774"/>
    <cellStyle name="Input 26 5 5" xfId="18124"/>
    <cellStyle name="Input 26 5 5 2" xfId="33182"/>
    <cellStyle name="Input 26 5 6" xfId="18125"/>
    <cellStyle name="Input 26 5 6 2" xfId="33183"/>
    <cellStyle name="Input 26 5 7" xfId="25832"/>
    <cellStyle name="Input 26 5 8" xfId="10771"/>
    <cellStyle name="Input 26 6" xfId="4232"/>
    <cellStyle name="Input 26 6 2" xfId="7535"/>
    <cellStyle name="Input 26 6 2 2" xfId="18126"/>
    <cellStyle name="Input 26 6 2 2 2" xfId="33184"/>
    <cellStyle name="Input 26 6 2 3" xfId="28726"/>
    <cellStyle name="Input 26 6 2 4" xfId="13665"/>
    <cellStyle name="Input 26 6 3" xfId="18127"/>
    <cellStyle name="Input 26 6 3 2" xfId="33185"/>
    <cellStyle name="Input 26 6 4" xfId="18128"/>
    <cellStyle name="Input 26 6 4 2" xfId="33186"/>
    <cellStyle name="Input 26 6 5" xfId="25836"/>
    <cellStyle name="Input 26 6 6" xfId="10775"/>
    <cellStyle name="Input 26 7" xfId="7536"/>
    <cellStyle name="Input 26 7 2" xfId="7537"/>
    <cellStyle name="Input 26 7 2 2" xfId="18129"/>
    <cellStyle name="Input 26 7 2 2 2" xfId="33187"/>
    <cellStyle name="Input 26 7 2 3" xfId="28728"/>
    <cellStyle name="Input 26 7 2 4" xfId="13667"/>
    <cellStyle name="Input 26 7 3" xfId="18130"/>
    <cellStyle name="Input 26 7 3 2" xfId="33188"/>
    <cellStyle name="Input 26 7 4" xfId="28727"/>
    <cellStyle name="Input 26 7 5" xfId="13666"/>
    <cellStyle name="Input 26 8" xfId="7538"/>
    <cellStyle name="Input 26 8 2" xfId="18131"/>
    <cellStyle name="Input 26 8 2 2" xfId="33189"/>
    <cellStyle name="Input 26 8 3" xfId="28729"/>
    <cellStyle name="Input 26 8 4" xfId="13668"/>
    <cellStyle name="Input 26 9" xfId="7539"/>
    <cellStyle name="Input 26 9 2" xfId="18132"/>
    <cellStyle name="Input 26 9 2 2" xfId="33190"/>
    <cellStyle name="Input 26 9 3" xfId="28730"/>
    <cellStyle name="Input 26 9 4" xfId="13669"/>
    <cellStyle name="Input 26_Bidder C- TOTAL EURO Converted" xfId="1235"/>
    <cellStyle name="Input 3" xfId="863"/>
    <cellStyle name="Input 3 10" xfId="18133"/>
    <cellStyle name="Input 3 10 2" xfId="33191"/>
    <cellStyle name="Input 3 11" xfId="18134"/>
    <cellStyle name="Input 3 11 2" xfId="33192"/>
    <cellStyle name="Input 3 12" xfId="24367"/>
    <cellStyle name="Input 3 13" xfId="9306"/>
    <cellStyle name="Input 3 2" xfId="1236"/>
    <cellStyle name="Input 3 2 10" xfId="18135"/>
    <cellStyle name="Input 3 2 10 2" xfId="33193"/>
    <cellStyle name="Input 3 2 11" xfId="24496"/>
    <cellStyle name="Input 3 2 12" xfId="9435"/>
    <cellStyle name="Input 3 2 2" xfId="4233"/>
    <cellStyle name="Input 3 2 2 2" xfId="4234"/>
    <cellStyle name="Input 3 2 2 2 2" xfId="18136"/>
    <cellStyle name="Input 3 2 2 2 2 2" xfId="33194"/>
    <cellStyle name="Input 3 2 2 2 3" xfId="18137"/>
    <cellStyle name="Input 3 2 2 2 3 2" xfId="33195"/>
    <cellStyle name="Input 3 2 2 2 4" xfId="25838"/>
    <cellStyle name="Input 3 2 2 2 5" xfId="10777"/>
    <cellStyle name="Input 3 2 2 3" xfId="4235"/>
    <cellStyle name="Input 3 2 2 3 2" xfId="18138"/>
    <cellStyle name="Input 3 2 2 3 2 2" xfId="33196"/>
    <cellStyle name="Input 3 2 2 3 3" xfId="18139"/>
    <cellStyle name="Input 3 2 2 3 3 2" xfId="33197"/>
    <cellStyle name="Input 3 2 2 3 4" xfId="25839"/>
    <cellStyle name="Input 3 2 2 3 5" xfId="10778"/>
    <cellStyle name="Input 3 2 2 4" xfId="4236"/>
    <cellStyle name="Input 3 2 2 4 2" xfId="18140"/>
    <cellStyle name="Input 3 2 2 4 2 2" xfId="33198"/>
    <cellStyle name="Input 3 2 2 4 3" xfId="18141"/>
    <cellStyle name="Input 3 2 2 4 3 2" xfId="33199"/>
    <cellStyle name="Input 3 2 2 4 4" xfId="25840"/>
    <cellStyle name="Input 3 2 2 4 5" xfId="10779"/>
    <cellStyle name="Input 3 2 2 5" xfId="18142"/>
    <cellStyle name="Input 3 2 2 5 2" xfId="33200"/>
    <cellStyle name="Input 3 2 2 6" xfId="18143"/>
    <cellStyle name="Input 3 2 2 6 2" xfId="33201"/>
    <cellStyle name="Input 3 2 2 7" xfId="25837"/>
    <cellStyle name="Input 3 2 2 8" xfId="10776"/>
    <cellStyle name="Input 3 2 3" xfId="4237"/>
    <cellStyle name="Input 3 2 3 2" xfId="4238"/>
    <cellStyle name="Input 3 2 3 2 2" xfId="18144"/>
    <cellStyle name="Input 3 2 3 2 2 2" xfId="33202"/>
    <cellStyle name="Input 3 2 3 2 3" xfId="18145"/>
    <cellStyle name="Input 3 2 3 2 3 2" xfId="33203"/>
    <cellStyle name="Input 3 2 3 2 4" xfId="25842"/>
    <cellStyle name="Input 3 2 3 2 5" xfId="10781"/>
    <cellStyle name="Input 3 2 3 3" xfId="4239"/>
    <cellStyle name="Input 3 2 3 3 2" xfId="18146"/>
    <cellStyle name="Input 3 2 3 3 2 2" xfId="33204"/>
    <cellStyle name="Input 3 2 3 3 3" xfId="18147"/>
    <cellStyle name="Input 3 2 3 3 3 2" xfId="33205"/>
    <cellStyle name="Input 3 2 3 3 4" xfId="25843"/>
    <cellStyle name="Input 3 2 3 3 5" xfId="10782"/>
    <cellStyle name="Input 3 2 3 4" xfId="4240"/>
    <cellStyle name="Input 3 2 3 4 2" xfId="18148"/>
    <cellStyle name="Input 3 2 3 4 2 2" xfId="33206"/>
    <cellStyle name="Input 3 2 3 4 3" xfId="18149"/>
    <cellStyle name="Input 3 2 3 4 3 2" xfId="33207"/>
    <cellStyle name="Input 3 2 3 4 4" xfId="25844"/>
    <cellStyle name="Input 3 2 3 4 5" xfId="10783"/>
    <cellStyle name="Input 3 2 3 5" xfId="18150"/>
    <cellStyle name="Input 3 2 3 5 2" xfId="33208"/>
    <cellStyle name="Input 3 2 3 6" xfId="18151"/>
    <cellStyle name="Input 3 2 3 6 2" xfId="33209"/>
    <cellStyle name="Input 3 2 3 7" xfId="25841"/>
    <cellStyle name="Input 3 2 3 8" xfId="10780"/>
    <cellStyle name="Input 3 2 4" xfId="4241"/>
    <cellStyle name="Input 3 2 4 2" xfId="7540"/>
    <cellStyle name="Input 3 2 4 2 2" xfId="18152"/>
    <cellStyle name="Input 3 2 4 2 2 2" xfId="33210"/>
    <cellStyle name="Input 3 2 4 2 3" xfId="28731"/>
    <cellStyle name="Input 3 2 4 2 4" xfId="13670"/>
    <cellStyle name="Input 3 2 4 3" xfId="7541"/>
    <cellStyle name="Input 3 2 4 3 2" xfId="18153"/>
    <cellStyle name="Input 3 2 4 3 2 2" xfId="33211"/>
    <cellStyle name="Input 3 2 4 3 3" xfId="28732"/>
    <cellStyle name="Input 3 2 4 3 4" xfId="13671"/>
    <cellStyle name="Input 3 2 4 4" xfId="18154"/>
    <cellStyle name="Input 3 2 4 4 2" xfId="33212"/>
    <cellStyle name="Input 3 2 4 5" xfId="18155"/>
    <cellStyle name="Input 3 2 4 5 2" xfId="33213"/>
    <cellStyle name="Input 3 2 4 6" xfId="25845"/>
    <cellStyle name="Input 3 2 4 7" xfId="10784"/>
    <cellStyle name="Input 3 2 5" xfId="7542"/>
    <cellStyle name="Input 3 2 5 2" xfId="7543"/>
    <cellStyle name="Input 3 2 5 2 2" xfId="18156"/>
    <cellStyle name="Input 3 2 5 2 2 2" xfId="33214"/>
    <cellStyle name="Input 3 2 5 2 3" xfId="28734"/>
    <cellStyle name="Input 3 2 5 2 4" xfId="13673"/>
    <cellStyle name="Input 3 2 5 3" xfId="18157"/>
    <cellStyle name="Input 3 2 5 3 2" xfId="33215"/>
    <cellStyle name="Input 3 2 5 4" xfId="28733"/>
    <cellStyle name="Input 3 2 5 5" xfId="13672"/>
    <cellStyle name="Input 3 2 6" xfId="7544"/>
    <cellStyle name="Input 3 2 6 2" xfId="7545"/>
    <cellStyle name="Input 3 2 6 2 2" xfId="18158"/>
    <cellStyle name="Input 3 2 6 2 2 2" xfId="33216"/>
    <cellStyle name="Input 3 2 6 2 3" xfId="28736"/>
    <cellStyle name="Input 3 2 6 2 4" xfId="13675"/>
    <cellStyle name="Input 3 2 6 3" xfId="18159"/>
    <cellStyle name="Input 3 2 6 3 2" xfId="33217"/>
    <cellStyle name="Input 3 2 6 4" xfId="28735"/>
    <cellStyle name="Input 3 2 6 5" xfId="13674"/>
    <cellStyle name="Input 3 2 7" xfId="7546"/>
    <cellStyle name="Input 3 2 7 2" xfId="18160"/>
    <cellStyle name="Input 3 2 7 2 2" xfId="33218"/>
    <cellStyle name="Input 3 2 7 3" xfId="28737"/>
    <cellStyle name="Input 3 2 7 4" xfId="13676"/>
    <cellStyle name="Input 3 2 8" xfId="7547"/>
    <cellStyle name="Input 3 2 8 2" xfId="18161"/>
    <cellStyle name="Input 3 2 8 2 2" xfId="33219"/>
    <cellStyle name="Input 3 2 8 3" xfId="28738"/>
    <cellStyle name="Input 3 2 8 4" xfId="13677"/>
    <cellStyle name="Input 3 2 9" xfId="18162"/>
    <cellStyle name="Input 3 2 9 2" xfId="33220"/>
    <cellStyle name="Input 3 3" xfId="4242"/>
    <cellStyle name="Input 3 3 2" xfId="4243"/>
    <cellStyle name="Input 3 3 2 2" xfId="4244"/>
    <cellStyle name="Input 3 3 2 2 2" xfId="18163"/>
    <cellStyle name="Input 3 3 2 2 2 2" xfId="33221"/>
    <cellStyle name="Input 3 3 2 2 3" xfId="18164"/>
    <cellStyle name="Input 3 3 2 2 3 2" xfId="33222"/>
    <cellStyle name="Input 3 3 2 2 4" xfId="25848"/>
    <cellStyle name="Input 3 3 2 2 5" xfId="10787"/>
    <cellStyle name="Input 3 3 2 3" xfId="4245"/>
    <cellStyle name="Input 3 3 2 3 2" xfId="18165"/>
    <cellStyle name="Input 3 3 2 3 2 2" xfId="33223"/>
    <cellStyle name="Input 3 3 2 3 3" xfId="18166"/>
    <cellStyle name="Input 3 3 2 3 3 2" xfId="33224"/>
    <cellStyle name="Input 3 3 2 3 4" xfId="25849"/>
    <cellStyle name="Input 3 3 2 3 5" xfId="10788"/>
    <cellStyle name="Input 3 3 2 4" xfId="4246"/>
    <cellStyle name="Input 3 3 2 4 2" xfId="18167"/>
    <cellStyle name="Input 3 3 2 4 2 2" xfId="33225"/>
    <cellStyle name="Input 3 3 2 4 3" xfId="18168"/>
    <cellStyle name="Input 3 3 2 4 3 2" xfId="33226"/>
    <cellStyle name="Input 3 3 2 4 4" xfId="25850"/>
    <cellStyle name="Input 3 3 2 4 5" xfId="10789"/>
    <cellStyle name="Input 3 3 2 5" xfId="18169"/>
    <cellStyle name="Input 3 3 2 5 2" xfId="33227"/>
    <cellStyle name="Input 3 3 2 6" xfId="18170"/>
    <cellStyle name="Input 3 3 2 6 2" xfId="33228"/>
    <cellStyle name="Input 3 3 2 7" xfId="25847"/>
    <cellStyle name="Input 3 3 2 8" xfId="10786"/>
    <cellStyle name="Input 3 3 3" xfId="4247"/>
    <cellStyle name="Input 3 3 3 2" xfId="4248"/>
    <cellStyle name="Input 3 3 3 2 2" xfId="18171"/>
    <cellStyle name="Input 3 3 3 2 2 2" xfId="33229"/>
    <cellStyle name="Input 3 3 3 2 3" xfId="18172"/>
    <cellStyle name="Input 3 3 3 2 3 2" xfId="33230"/>
    <cellStyle name="Input 3 3 3 2 4" xfId="25852"/>
    <cellStyle name="Input 3 3 3 2 5" xfId="10791"/>
    <cellStyle name="Input 3 3 3 3" xfId="4249"/>
    <cellStyle name="Input 3 3 3 3 2" xfId="18173"/>
    <cellStyle name="Input 3 3 3 3 2 2" xfId="33231"/>
    <cellStyle name="Input 3 3 3 3 3" xfId="18174"/>
    <cellStyle name="Input 3 3 3 3 3 2" xfId="33232"/>
    <cellStyle name="Input 3 3 3 3 4" xfId="25853"/>
    <cellStyle name="Input 3 3 3 3 5" xfId="10792"/>
    <cellStyle name="Input 3 3 3 4" xfId="4250"/>
    <cellStyle name="Input 3 3 3 4 2" xfId="18175"/>
    <cellStyle name="Input 3 3 3 4 2 2" xfId="33233"/>
    <cellStyle name="Input 3 3 3 4 3" xfId="18176"/>
    <cellStyle name="Input 3 3 3 4 3 2" xfId="33234"/>
    <cellStyle name="Input 3 3 3 4 4" xfId="25854"/>
    <cellStyle name="Input 3 3 3 4 5" xfId="10793"/>
    <cellStyle name="Input 3 3 3 5" xfId="18177"/>
    <cellStyle name="Input 3 3 3 5 2" xfId="33235"/>
    <cellStyle name="Input 3 3 3 6" xfId="18178"/>
    <cellStyle name="Input 3 3 3 6 2" xfId="33236"/>
    <cellStyle name="Input 3 3 3 7" xfId="25851"/>
    <cellStyle name="Input 3 3 3 8" xfId="10790"/>
    <cellStyle name="Input 3 3 4" xfId="4251"/>
    <cellStyle name="Input 3 3 4 2" xfId="18179"/>
    <cellStyle name="Input 3 3 4 2 2" xfId="33237"/>
    <cellStyle name="Input 3 3 4 3" xfId="18180"/>
    <cellStyle name="Input 3 3 4 3 2" xfId="33238"/>
    <cellStyle name="Input 3 3 4 4" xfId="25855"/>
    <cellStyle name="Input 3 3 4 5" xfId="10794"/>
    <cellStyle name="Input 3 3 5" xfId="18181"/>
    <cellStyle name="Input 3 3 5 2" xfId="33239"/>
    <cellStyle name="Input 3 3 6" xfId="18182"/>
    <cellStyle name="Input 3 3 6 2" xfId="33240"/>
    <cellStyle name="Input 3 3 7" xfId="25846"/>
    <cellStyle name="Input 3 3 8" xfId="10785"/>
    <cellStyle name="Input 3 4" xfId="4252"/>
    <cellStyle name="Input 3 4 2" xfId="4253"/>
    <cellStyle name="Input 3 4 2 2" xfId="18183"/>
    <cellStyle name="Input 3 4 2 2 2" xfId="33241"/>
    <cellStyle name="Input 3 4 2 3" xfId="18184"/>
    <cellStyle name="Input 3 4 2 3 2" xfId="33242"/>
    <cellStyle name="Input 3 4 2 4" xfId="25857"/>
    <cellStyle name="Input 3 4 2 5" xfId="10796"/>
    <cellStyle name="Input 3 4 3" xfId="4254"/>
    <cellStyle name="Input 3 4 3 2" xfId="18185"/>
    <cellStyle name="Input 3 4 3 2 2" xfId="33243"/>
    <cellStyle name="Input 3 4 3 3" xfId="18186"/>
    <cellStyle name="Input 3 4 3 3 2" xfId="33244"/>
    <cellStyle name="Input 3 4 3 4" xfId="25858"/>
    <cellStyle name="Input 3 4 3 5" xfId="10797"/>
    <cellStyle name="Input 3 4 4" xfId="4255"/>
    <cellStyle name="Input 3 4 4 2" xfId="18187"/>
    <cellStyle name="Input 3 4 4 2 2" xfId="33245"/>
    <cellStyle name="Input 3 4 4 3" xfId="18188"/>
    <cellStyle name="Input 3 4 4 3 2" xfId="33246"/>
    <cellStyle name="Input 3 4 4 4" xfId="25859"/>
    <cellStyle name="Input 3 4 4 5" xfId="10798"/>
    <cellStyle name="Input 3 4 5" xfId="18189"/>
    <cellStyle name="Input 3 4 5 2" xfId="33247"/>
    <cellStyle name="Input 3 4 6" xfId="18190"/>
    <cellStyle name="Input 3 4 6 2" xfId="33248"/>
    <cellStyle name="Input 3 4 7" xfId="25856"/>
    <cellStyle name="Input 3 4 8" xfId="10795"/>
    <cellStyle name="Input 3 5" xfId="4256"/>
    <cellStyle name="Input 3 5 2" xfId="4257"/>
    <cellStyle name="Input 3 5 2 2" xfId="18191"/>
    <cellStyle name="Input 3 5 2 2 2" xfId="33249"/>
    <cellStyle name="Input 3 5 2 3" xfId="18192"/>
    <cellStyle name="Input 3 5 2 3 2" xfId="33250"/>
    <cellStyle name="Input 3 5 2 4" xfId="25861"/>
    <cellStyle name="Input 3 5 2 5" xfId="10800"/>
    <cellStyle name="Input 3 5 3" xfId="4258"/>
    <cellStyle name="Input 3 5 3 2" xfId="18193"/>
    <cellStyle name="Input 3 5 3 2 2" xfId="33251"/>
    <cellStyle name="Input 3 5 3 3" xfId="18194"/>
    <cellStyle name="Input 3 5 3 3 2" xfId="33252"/>
    <cellStyle name="Input 3 5 3 4" xfId="25862"/>
    <cellStyle name="Input 3 5 3 5" xfId="10801"/>
    <cellStyle name="Input 3 5 4" xfId="4259"/>
    <cellStyle name="Input 3 5 4 2" xfId="18195"/>
    <cellStyle name="Input 3 5 4 2 2" xfId="33253"/>
    <cellStyle name="Input 3 5 4 3" xfId="18196"/>
    <cellStyle name="Input 3 5 4 3 2" xfId="33254"/>
    <cellStyle name="Input 3 5 4 4" xfId="25863"/>
    <cellStyle name="Input 3 5 4 5" xfId="10802"/>
    <cellStyle name="Input 3 5 5" xfId="18197"/>
    <cellStyle name="Input 3 5 5 2" xfId="33255"/>
    <cellStyle name="Input 3 5 6" xfId="18198"/>
    <cellStyle name="Input 3 5 6 2" xfId="33256"/>
    <cellStyle name="Input 3 5 7" xfId="25860"/>
    <cellStyle name="Input 3 5 8" xfId="10799"/>
    <cellStyle name="Input 3 6" xfId="4260"/>
    <cellStyle name="Input 3 6 2" xfId="7548"/>
    <cellStyle name="Input 3 6 2 2" xfId="18199"/>
    <cellStyle name="Input 3 6 2 2 2" xfId="33257"/>
    <cellStyle name="Input 3 6 2 3" xfId="28739"/>
    <cellStyle name="Input 3 6 2 4" xfId="13678"/>
    <cellStyle name="Input 3 6 3" xfId="18200"/>
    <cellStyle name="Input 3 6 3 2" xfId="33258"/>
    <cellStyle name="Input 3 6 4" xfId="18201"/>
    <cellStyle name="Input 3 6 4 2" xfId="33259"/>
    <cellStyle name="Input 3 6 5" xfId="25864"/>
    <cellStyle name="Input 3 6 6" xfId="10803"/>
    <cellStyle name="Input 3 7" xfId="7549"/>
    <cellStyle name="Input 3 7 2" xfId="7550"/>
    <cellStyle name="Input 3 7 2 2" xfId="18202"/>
    <cellStyle name="Input 3 7 2 2 2" xfId="33260"/>
    <cellStyle name="Input 3 7 2 3" xfId="28741"/>
    <cellStyle name="Input 3 7 2 4" xfId="13680"/>
    <cellStyle name="Input 3 7 3" xfId="18203"/>
    <cellStyle name="Input 3 7 3 2" xfId="33261"/>
    <cellStyle name="Input 3 7 4" xfId="28740"/>
    <cellStyle name="Input 3 7 5" xfId="13679"/>
    <cellStyle name="Input 3 8" xfId="7551"/>
    <cellStyle name="Input 3 8 2" xfId="18204"/>
    <cellStyle name="Input 3 8 2 2" xfId="33262"/>
    <cellStyle name="Input 3 8 3" xfId="28742"/>
    <cellStyle name="Input 3 8 4" xfId="13681"/>
    <cellStyle name="Input 3 9" xfId="7552"/>
    <cellStyle name="Input 3 9 2" xfId="18205"/>
    <cellStyle name="Input 3 9 2 2" xfId="33263"/>
    <cellStyle name="Input 3 9 3" xfId="28743"/>
    <cellStyle name="Input 3 9 4" xfId="13682"/>
    <cellStyle name="Input 3_Bidder C- TOTAL EURO Converted" xfId="1237"/>
    <cellStyle name="Input 4" xfId="864"/>
    <cellStyle name="Input 4 10" xfId="18206"/>
    <cellStyle name="Input 4 10 2" xfId="33264"/>
    <cellStyle name="Input 4 11" xfId="18207"/>
    <cellStyle name="Input 4 11 2" xfId="33265"/>
    <cellStyle name="Input 4 12" xfId="24368"/>
    <cellStyle name="Input 4 13" xfId="9307"/>
    <cellStyle name="Input 4 2" xfId="1238"/>
    <cellStyle name="Input 4 2 10" xfId="18208"/>
    <cellStyle name="Input 4 2 10 2" xfId="33266"/>
    <cellStyle name="Input 4 2 11" xfId="24497"/>
    <cellStyle name="Input 4 2 12" xfId="9436"/>
    <cellStyle name="Input 4 2 2" xfId="4261"/>
    <cellStyle name="Input 4 2 2 2" xfId="4262"/>
    <cellStyle name="Input 4 2 2 2 2" xfId="18209"/>
    <cellStyle name="Input 4 2 2 2 2 2" xfId="33267"/>
    <cellStyle name="Input 4 2 2 2 3" xfId="18210"/>
    <cellStyle name="Input 4 2 2 2 3 2" xfId="33268"/>
    <cellStyle name="Input 4 2 2 2 4" xfId="25866"/>
    <cellStyle name="Input 4 2 2 2 5" xfId="10805"/>
    <cellStyle name="Input 4 2 2 3" xfId="4263"/>
    <cellStyle name="Input 4 2 2 3 2" xfId="18211"/>
    <cellStyle name="Input 4 2 2 3 2 2" xfId="33269"/>
    <cellStyle name="Input 4 2 2 3 3" xfId="18212"/>
    <cellStyle name="Input 4 2 2 3 3 2" xfId="33270"/>
    <cellStyle name="Input 4 2 2 3 4" xfId="25867"/>
    <cellStyle name="Input 4 2 2 3 5" xfId="10806"/>
    <cellStyle name="Input 4 2 2 4" xfId="4264"/>
    <cellStyle name="Input 4 2 2 4 2" xfId="18213"/>
    <cellStyle name="Input 4 2 2 4 2 2" xfId="33271"/>
    <cellStyle name="Input 4 2 2 4 3" xfId="18214"/>
    <cellStyle name="Input 4 2 2 4 3 2" xfId="33272"/>
    <cellStyle name="Input 4 2 2 4 4" xfId="25868"/>
    <cellStyle name="Input 4 2 2 4 5" xfId="10807"/>
    <cellStyle name="Input 4 2 2 5" xfId="18215"/>
    <cellStyle name="Input 4 2 2 5 2" xfId="33273"/>
    <cellStyle name="Input 4 2 2 6" xfId="18216"/>
    <cellStyle name="Input 4 2 2 6 2" xfId="33274"/>
    <cellStyle name="Input 4 2 2 7" xfId="25865"/>
    <cellStyle name="Input 4 2 2 8" xfId="10804"/>
    <cellStyle name="Input 4 2 3" xfId="4265"/>
    <cellStyle name="Input 4 2 3 2" xfId="4266"/>
    <cellStyle name="Input 4 2 3 2 2" xfId="18217"/>
    <cellStyle name="Input 4 2 3 2 2 2" xfId="33275"/>
    <cellStyle name="Input 4 2 3 2 3" xfId="18218"/>
    <cellStyle name="Input 4 2 3 2 3 2" xfId="33276"/>
    <cellStyle name="Input 4 2 3 2 4" xfId="25870"/>
    <cellStyle name="Input 4 2 3 2 5" xfId="10809"/>
    <cellStyle name="Input 4 2 3 3" xfId="4267"/>
    <cellStyle name="Input 4 2 3 3 2" xfId="18219"/>
    <cellStyle name="Input 4 2 3 3 2 2" xfId="33277"/>
    <cellStyle name="Input 4 2 3 3 3" xfId="18220"/>
    <cellStyle name="Input 4 2 3 3 3 2" xfId="33278"/>
    <cellStyle name="Input 4 2 3 3 4" xfId="25871"/>
    <cellStyle name="Input 4 2 3 3 5" xfId="10810"/>
    <cellStyle name="Input 4 2 3 4" xfId="4268"/>
    <cellStyle name="Input 4 2 3 4 2" xfId="18221"/>
    <cellStyle name="Input 4 2 3 4 2 2" xfId="33279"/>
    <cellStyle name="Input 4 2 3 4 3" xfId="18222"/>
    <cellStyle name="Input 4 2 3 4 3 2" xfId="33280"/>
    <cellStyle name="Input 4 2 3 4 4" xfId="25872"/>
    <cellStyle name="Input 4 2 3 4 5" xfId="10811"/>
    <cellStyle name="Input 4 2 3 5" xfId="18223"/>
    <cellStyle name="Input 4 2 3 5 2" xfId="33281"/>
    <cellStyle name="Input 4 2 3 6" xfId="18224"/>
    <cellStyle name="Input 4 2 3 6 2" xfId="33282"/>
    <cellStyle name="Input 4 2 3 7" xfId="25869"/>
    <cellStyle name="Input 4 2 3 8" xfId="10808"/>
    <cellStyle name="Input 4 2 4" xfId="4269"/>
    <cellStyle name="Input 4 2 4 2" xfId="7553"/>
    <cellStyle name="Input 4 2 4 2 2" xfId="18225"/>
    <cellStyle name="Input 4 2 4 2 2 2" xfId="33283"/>
    <cellStyle name="Input 4 2 4 2 3" xfId="28744"/>
    <cellStyle name="Input 4 2 4 2 4" xfId="13683"/>
    <cellStyle name="Input 4 2 4 3" xfId="7554"/>
    <cellStyle name="Input 4 2 4 3 2" xfId="18226"/>
    <cellStyle name="Input 4 2 4 3 2 2" xfId="33284"/>
    <cellStyle name="Input 4 2 4 3 3" xfId="28745"/>
    <cellStyle name="Input 4 2 4 3 4" xfId="13684"/>
    <cellStyle name="Input 4 2 4 4" xfId="18227"/>
    <cellStyle name="Input 4 2 4 4 2" xfId="33285"/>
    <cellStyle name="Input 4 2 4 5" xfId="18228"/>
    <cellStyle name="Input 4 2 4 5 2" xfId="33286"/>
    <cellStyle name="Input 4 2 4 6" xfId="25873"/>
    <cellStyle name="Input 4 2 4 7" xfId="10812"/>
    <cellStyle name="Input 4 2 5" xfId="7555"/>
    <cellStyle name="Input 4 2 5 2" xfId="7556"/>
    <cellStyle name="Input 4 2 5 2 2" xfId="18229"/>
    <cellStyle name="Input 4 2 5 2 2 2" xfId="33287"/>
    <cellStyle name="Input 4 2 5 2 3" xfId="28747"/>
    <cellStyle name="Input 4 2 5 2 4" xfId="13686"/>
    <cellStyle name="Input 4 2 5 3" xfId="18230"/>
    <cellStyle name="Input 4 2 5 3 2" xfId="33288"/>
    <cellStyle name="Input 4 2 5 4" xfId="28746"/>
    <cellStyle name="Input 4 2 5 5" xfId="13685"/>
    <cellStyle name="Input 4 2 6" xfId="7557"/>
    <cellStyle name="Input 4 2 6 2" xfId="7558"/>
    <cellStyle name="Input 4 2 6 2 2" xfId="18231"/>
    <cellStyle name="Input 4 2 6 2 2 2" xfId="33289"/>
    <cellStyle name="Input 4 2 6 2 3" xfId="28749"/>
    <cellStyle name="Input 4 2 6 2 4" xfId="13688"/>
    <cellStyle name="Input 4 2 6 3" xfId="18232"/>
    <cellStyle name="Input 4 2 6 3 2" xfId="33290"/>
    <cellStyle name="Input 4 2 6 4" xfId="28748"/>
    <cellStyle name="Input 4 2 6 5" xfId="13687"/>
    <cellStyle name="Input 4 2 7" xfId="7559"/>
    <cellStyle name="Input 4 2 7 2" xfId="18233"/>
    <cellStyle name="Input 4 2 7 2 2" xfId="33291"/>
    <cellStyle name="Input 4 2 7 3" xfId="28750"/>
    <cellStyle name="Input 4 2 7 4" xfId="13689"/>
    <cellStyle name="Input 4 2 8" xfId="7560"/>
    <cellStyle name="Input 4 2 8 2" xfId="18234"/>
    <cellStyle name="Input 4 2 8 2 2" xfId="33292"/>
    <cellStyle name="Input 4 2 8 3" xfId="28751"/>
    <cellStyle name="Input 4 2 8 4" xfId="13690"/>
    <cellStyle name="Input 4 2 9" xfId="18235"/>
    <cellStyle name="Input 4 2 9 2" xfId="33293"/>
    <cellStyle name="Input 4 3" xfId="4270"/>
    <cellStyle name="Input 4 3 2" xfId="4271"/>
    <cellStyle name="Input 4 3 2 2" xfId="4272"/>
    <cellStyle name="Input 4 3 2 2 2" xfId="18236"/>
    <cellStyle name="Input 4 3 2 2 2 2" xfId="33294"/>
    <cellStyle name="Input 4 3 2 2 3" xfId="18237"/>
    <cellStyle name="Input 4 3 2 2 3 2" xfId="33295"/>
    <cellStyle name="Input 4 3 2 2 4" xfId="25876"/>
    <cellStyle name="Input 4 3 2 2 5" xfId="10815"/>
    <cellStyle name="Input 4 3 2 3" xfId="4273"/>
    <cellStyle name="Input 4 3 2 3 2" xfId="18238"/>
    <cellStyle name="Input 4 3 2 3 2 2" xfId="33296"/>
    <cellStyle name="Input 4 3 2 3 3" xfId="18239"/>
    <cellStyle name="Input 4 3 2 3 3 2" xfId="33297"/>
    <cellStyle name="Input 4 3 2 3 4" xfId="25877"/>
    <cellStyle name="Input 4 3 2 3 5" xfId="10816"/>
    <cellStyle name="Input 4 3 2 4" xfId="4274"/>
    <cellStyle name="Input 4 3 2 4 2" xfId="18240"/>
    <cellStyle name="Input 4 3 2 4 2 2" xfId="33298"/>
    <cellStyle name="Input 4 3 2 4 3" xfId="18241"/>
    <cellStyle name="Input 4 3 2 4 3 2" xfId="33299"/>
    <cellStyle name="Input 4 3 2 4 4" xfId="25878"/>
    <cellStyle name="Input 4 3 2 4 5" xfId="10817"/>
    <cellStyle name="Input 4 3 2 5" xfId="18242"/>
    <cellStyle name="Input 4 3 2 5 2" xfId="33300"/>
    <cellStyle name="Input 4 3 2 6" xfId="18243"/>
    <cellStyle name="Input 4 3 2 6 2" xfId="33301"/>
    <cellStyle name="Input 4 3 2 7" xfId="25875"/>
    <cellStyle name="Input 4 3 2 8" xfId="10814"/>
    <cellStyle name="Input 4 3 3" xfId="4275"/>
    <cellStyle name="Input 4 3 3 2" xfId="4276"/>
    <cellStyle name="Input 4 3 3 2 2" xfId="18244"/>
    <cellStyle name="Input 4 3 3 2 2 2" xfId="33302"/>
    <cellStyle name="Input 4 3 3 2 3" xfId="18245"/>
    <cellStyle name="Input 4 3 3 2 3 2" xfId="33303"/>
    <cellStyle name="Input 4 3 3 2 4" xfId="25880"/>
    <cellStyle name="Input 4 3 3 2 5" xfId="10819"/>
    <cellStyle name="Input 4 3 3 3" xfId="4277"/>
    <cellStyle name="Input 4 3 3 3 2" xfId="18246"/>
    <cellStyle name="Input 4 3 3 3 2 2" xfId="33304"/>
    <cellStyle name="Input 4 3 3 3 3" xfId="18247"/>
    <cellStyle name="Input 4 3 3 3 3 2" xfId="33305"/>
    <cellStyle name="Input 4 3 3 3 4" xfId="25881"/>
    <cellStyle name="Input 4 3 3 3 5" xfId="10820"/>
    <cellStyle name="Input 4 3 3 4" xfId="4278"/>
    <cellStyle name="Input 4 3 3 4 2" xfId="18248"/>
    <cellStyle name="Input 4 3 3 4 2 2" xfId="33306"/>
    <cellStyle name="Input 4 3 3 4 3" xfId="18249"/>
    <cellStyle name="Input 4 3 3 4 3 2" xfId="33307"/>
    <cellStyle name="Input 4 3 3 4 4" xfId="25882"/>
    <cellStyle name="Input 4 3 3 4 5" xfId="10821"/>
    <cellStyle name="Input 4 3 3 5" xfId="18250"/>
    <cellStyle name="Input 4 3 3 5 2" xfId="33308"/>
    <cellStyle name="Input 4 3 3 6" xfId="18251"/>
    <cellStyle name="Input 4 3 3 6 2" xfId="33309"/>
    <cellStyle name="Input 4 3 3 7" xfId="25879"/>
    <cellStyle name="Input 4 3 3 8" xfId="10818"/>
    <cellStyle name="Input 4 3 4" xfId="4279"/>
    <cellStyle name="Input 4 3 4 2" xfId="18252"/>
    <cellStyle name="Input 4 3 4 2 2" xfId="33310"/>
    <cellStyle name="Input 4 3 4 3" xfId="18253"/>
    <cellStyle name="Input 4 3 4 3 2" xfId="33311"/>
    <cellStyle name="Input 4 3 4 4" xfId="25883"/>
    <cellStyle name="Input 4 3 4 5" xfId="10822"/>
    <cellStyle name="Input 4 3 5" xfId="18254"/>
    <cellStyle name="Input 4 3 5 2" xfId="33312"/>
    <cellStyle name="Input 4 3 6" xfId="18255"/>
    <cellStyle name="Input 4 3 6 2" xfId="33313"/>
    <cellStyle name="Input 4 3 7" xfId="25874"/>
    <cellStyle name="Input 4 3 8" xfId="10813"/>
    <cellStyle name="Input 4 4" xfId="4280"/>
    <cellStyle name="Input 4 4 2" xfId="4281"/>
    <cellStyle name="Input 4 4 2 2" xfId="18256"/>
    <cellStyle name="Input 4 4 2 2 2" xfId="33314"/>
    <cellStyle name="Input 4 4 2 3" xfId="18257"/>
    <cellStyle name="Input 4 4 2 3 2" xfId="33315"/>
    <cellStyle name="Input 4 4 2 4" xfId="25885"/>
    <cellStyle name="Input 4 4 2 5" xfId="10824"/>
    <cellStyle name="Input 4 4 3" xfId="4282"/>
    <cellStyle name="Input 4 4 3 2" xfId="18258"/>
    <cellStyle name="Input 4 4 3 2 2" xfId="33316"/>
    <cellStyle name="Input 4 4 3 3" xfId="18259"/>
    <cellStyle name="Input 4 4 3 3 2" xfId="33317"/>
    <cellStyle name="Input 4 4 3 4" xfId="25886"/>
    <cellStyle name="Input 4 4 3 5" xfId="10825"/>
    <cellStyle name="Input 4 4 4" xfId="4283"/>
    <cellStyle name="Input 4 4 4 2" xfId="18260"/>
    <cellStyle name="Input 4 4 4 2 2" xfId="33318"/>
    <cellStyle name="Input 4 4 4 3" xfId="18261"/>
    <cellStyle name="Input 4 4 4 3 2" xfId="33319"/>
    <cellStyle name="Input 4 4 4 4" xfId="25887"/>
    <cellStyle name="Input 4 4 4 5" xfId="10826"/>
    <cellStyle name="Input 4 4 5" xfId="18262"/>
    <cellStyle name="Input 4 4 5 2" xfId="33320"/>
    <cellStyle name="Input 4 4 6" xfId="18263"/>
    <cellStyle name="Input 4 4 6 2" xfId="33321"/>
    <cellStyle name="Input 4 4 7" xfId="25884"/>
    <cellStyle name="Input 4 4 8" xfId="10823"/>
    <cellStyle name="Input 4 5" xfId="4284"/>
    <cellStyle name="Input 4 5 2" xfId="4285"/>
    <cellStyle name="Input 4 5 2 2" xfId="18264"/>
    <cellStyle name="Input 4 5 2 2 2" xfId="33322"/>
    <cellStyle name="Input 4 5 2 3" xfId="18265"/>
    <cellStyle name="Input 4 5 2 3 2" xfId="33323"/>
    <cellStyle name="Input 4 5 2 4" xfId="25889"/>
    <cellStyle name="Input 4 5 2 5" xfId="10828"/>
    <cellStyle name="Input 4 5 3" xfId="4286"/>
    <cellStyle name="Input 4 5 3 2" xfId="18266"/>
    <cellStyle name="Input 4 5 3 2 2" xfId="33324"/>
    <cellStyle name="Input 4 5 3 3" xfId="18267"/>
    <cellStyle name="Input 4 5 3 3 2" xfId="33325"/>
    <cellStyle name="Input 4 5 3 4" xfId="25890"/>
    <cellStyle name="Input 4 5 3 5" xfId="10829"/>
    <cellStyle name="Input 4 5 4" xfId="4287"/>
    <cellStyle name="Input 4 5 4 2" xfId="18268"/>
    <cellStyle name="Input 4 5 4 2 2" xfId="33326"/>
    <cellStyle name="Input 4 5 4 3" xfId="18269"/>
    <cellStyle name="Input 4 5 4 3 2" xfId="33327"/>
    <cellStyle name="Input 4 5 4 4" xfId="25891"/>
    <cellStyle name="Input 4 5 4 5" xfId="10830"/>
    <cellStyle name="Input 4 5 5" xfId="18270"/>
    <cellStyle name="Input 4 5 5 2" xfId="33328"/>
    <cellStyle name="Input 4 5 6" xfId="18271"/>
    <cellStyle name="Input 4 5 6 2" xfId="33329"/>
    <cellStyle name="Input 4 5 7" xfId="25888"/>
    <cellStyle name="Input 4 5 8" xfId="10827"/>
    <cellStyle name="Input 4 6" xfId="4288"/>
    <cellStyle name="Input 4 6 2" xfId="7561"/>
    <cellStyle name="Input 4 6 2 2" xfId="18272"/>
    <cellStyle name="Input 4 6 2 2 2" xfId="33330"/>
    <cellStyle name="Input 4 6 2 3" xfId="28752"/>
    <cellStyle name="Input 4 6 2 4" xfId="13691"/>
    <cellStyle name="Input 4 6 3" xfId="18273"/>
    <cellStyle name="Input 4 6 3 2" xfId="33331"/>
    <cellStyle name="Input 4 6 4" xfId="18274"/>
    <cellStyle name="Input 4 6 4 2" xfId="33332"/>
    <cellStyle name="Input 4 6 5" xfId="25892"/>
    <cellStyle name="Input 4 6 6" xfId="10831"/>
    <cellStyle name="Input 4 7" xfId="7562"/>
    <cellStyle name="Input 4 7 2" xfId="7563"/>
    <cellStyle name="Input 4 7 2 2" xfId="18275"/>
    <cellStyle name="Input 4 7 2 2 2" xfId="33333"/>
    <cellStyle name="Input 4 7 2 3" xfId="28754"/>
    <cellStyle name="Input 4 7 2 4" xfId="13693"/>
    <cellStyle name="Input 4 7 3" xfId="18276"/>
    <cellStyle name="Input 4 7 3 2" xfId="33334"/>
    <cellStyle name="Input 4 7 4" xfId="28753"/>
    <cellStyle name="Input 4 7 5" xfId="13692"/>
    <cellStyle name="Input 4 8" xfId="7564"/>
    <cellStyle name="Input 4 8 2" xfId="18277"/>
    <cellStyle name="Input 4 8 2 2" xfId="33335"/>
    <cellStyle name="Input 4 8 3" xfId="28755"/>
    <cellStyle name="Input 4 8 4" xfId="13694"/>
    <cellStyle name="Input 4 9" xfId="7565"/>
    <cellStyle name="Input 4 9 2" xfId="18278"/>
    <cellStyle name="Input 4 9 2 2" xfId="33336"/>
    <cellStyle name="Input 4 9 3" xfId="28756"/>
    <cellStyle name="Input 4 9 4" xfId="13695"/>
    <cellStyle name="Input 4_Bidder C- TOTAL EURO Converted" xfId="1239"/>
    <cellStyle name="Input 5" xfId="865"/>
    <cellStyle name="Input 5 10" xfId="18279"/>
    <cellStyle name="Input 5 10 2" xfId="33337"/>
    <cellStyle name="Input 5 11" xfId="18280"/>
    <cellStyle name="Input 5 11 2" xfId="33338"/>
    <cellStyle name="Input 5 12" xfId="24369"/>
    <cellStyle name="Input 5 13" xfId="9308"/>
    <cellStyle name="Input 5 2" xfId="1240"/>
    <cellStyle name="Input 5 2 10" xfId="18281"/>
    <cellStyle name="Input 5 2 10 2" xfId="33339"/>
    <cellStyle name="Input 5 2 11" xfId="24498"/>
    <cellStyle name="Input 5 2 12" xfId="9437"/>
    <cellStyle name="Input 5 2 2" xfId="4289"/>
    <cellStyle name="Input 5 2 2 2" xfId="4290"/>
    <cellStyle name="Input 5 2 2 2 2" xfId="18282"/>
    <cellStyle name="Input 5 2 2 2 2 2" xfId="33340"/>
    <cellStyle name="Input 5 2 2 2 3" xfId="18283"/>
    <cellStyle name="Input 5 2 2 2 3 2" xfId="33341"/>
    <cellStyle name="Input 5 2 2 2 4" xfId="25894"/>
    <cellStyle name="Input 5 2 2 2 5" xfId="10833"/>
    <cellStyle name="Input 5 2 2 3" xfId="4291"/>
    <cellStyle name="Input 5 2 2 3 2" xfId="18284"/>
    <cellStyle name="Input 5 2 2 3 2 2" xfId="33342"/>
    <cellStyle name="Input 5 2 2 3 3" xfId="18285"/>
    <cellStyle name="Input 5 2 2 3 3 2" xfId="33343"/>
    <cellStyle name="Input 5 2 2 3 4" xfId="25895"/>
    <cellStyle name="Input 5 2 2 3 5" xfId="10834"/>
    <cellStyle name="Input 5 2 2 4" xfId="4292"/>
    <cellStyle name="Input 5 2 2 4 2" xfId="18286"/>
    <cellStyle name="Input 5 2 2 4 2 2" xfId="33344"/>
    <cellStyle name="Input 5 2 2 4 3" xfId="18287"/>
    <cellStyle name="Input 5 2 2 4 3 2" xfId="33345"/>
    <cellStyle name="Input 5 2 2 4 4" xfId="25896"/>
    <cellStyle name="Input 5 2 2 4 5" xfId="10835"/>
    <cellStyle name="Input 5 2 2 5" xfId="18288"/>
    <cellStyle name="Input 5 2 2 5 2" xfId="33346"/>
    <cellStyle name="Input 5 2 2 6" xfId="18289"/>
    <cellStyle name="Input 5 2 2 6 2" xfId="33347"/>
    <cellStyle name="Input 5 2 2 7" xfId="25893"/>
    <cellStyle name="Input 5 2 2 8" xfId="10832"/>
    <cellStyle name="Input 5 2 3" xfId="4293"/>
    <cellStyle name="Input 5 2 3 2" xfId="4294"/>
    <cellStyle name="Input 5 2 3 2 2" xfId="18290"/>
    <cellStyle name="Input 5 2 3 2 2 2" xfId="33348"/>
    <cellStyle name="Input 5 2 3 2 3" xfId="18291"/>
    <cellStyle name="Input 5 2 3 2 3 2" xfId="33349"/>
    <cellStyle name="Input 5 2 3 2 4" xfId="25898"/>
    <cellStyle name="Input 5 2 3 2 5" xfId="10837"/>
    <cellStyle name="Input 5 2 3 3" xfId="4295"/>
    <cellStyle name="Input 5 2 3 3 2" xfId="18292"/>
    <cellStyle name="Input 5 2 3 3 2 2" xfId="33350"/>
    <cellStyle name="Input 5 2 3 3 3" xfId="18293"/>
    <cellStyle name="Input 5 2 3 3 3 2" xfId="33351"/>
    <cellStyle name="Input 5 2 3 3 4" xfId="25899"/>
    <cellStyle name="Input 5 2 3 3 5" xfId="10838"/>
    <cellStyle name="Input 5 2 3 4" xfId="4296"/>
    <cellStyle name="Input 5 2 3 4 2" xfId="18294"/>
    <cellStyle name="Input 5 2 3 4 2 2" xfId="33352"/>
    <cellStyle name="Input 5 2 3 4 3" xfId="18295"/>
    <cellStyle name="Input 5 2 3 4 3 2" xfId="33353"/>
    <cellStyle name="Input 5 2 3 4 4" xfId="25900"/>
    <cellStyle name="Input 5 2 3 4 5" xfId="10839"/>
    <cellStyle name="Input 5 2 3 5" xfId="18296"/>
    <cellStyle name="Input 5 2 3 5 2" xfId="33354"/>
    <cellStyle name="Input 5 2 3 6" xfId="18297"/>
    <cellStyle name="Input 5 2 3 6 2" xfId="33355"/>
    <cellStyle name="Input 5 2 3 7" xfId="25897"/>
    <cellStyle name="Input 5 2 3 8" xfId="10836"/>
    <cellStyle name="Input 5 2 4" xfId="4297"/>
    <cellStyle name="Input 5 2 4 2" xfId="7566"/>
    <cellStyle name="Input 5 2 4 2 2" xfId="18298"/>
    <cellStyle name="Input 5 2 4 2 2 2" xfId="33356"/>
    <cellStyle name="Input 5 2 4 2 3" xfId="28757"/>
    <cellStyle name="Input 5 2 4 2 4" xfId="13696"/>
    <cellStyle name="Input 5 2 4 3" xfId="7567"/>
    <cellStyle name="Input 5 2 4 3 2" xfId="18299"/>
    <cellStyle name="Input 5 2 4 3 2 2" xfId="33357"/>
    <cellStyle name="Input 5 2 4 3 3" xfId="28758"/>
    <cellStyle name="Input 5 2 4 3 4" xfId="13697"/>
    <cellStyle name="Input 5 2 4 4" xfId="18300"/>
    <cellStyle name="Input 5 2 4 4 2" xfId="33358"/>
    <cellStyle name="Input 5 2 4 5" xfId="18301"/>
    <cellStyle name="Input 5 2 4 5 2" xfId="33359"/>
    <cellStyle name="Input 5 2 4 6" xfId="25901"/>
    <cellStyle name="Input 5 2 4 7" xfId="10840"/>
    <cellStyle name="Input 5 2 5" xfId="7568"/>
    <cellStyle name="Input 5 2 5 2" xfId="7569"/>
    <cellStyle name="Input 5 2 5 2 2" xfId="18302"/>
    <cellStyle name="Input 5 2 5 2 2 2" xfId="33360"/>
    <cellStyle name="Input 5 2 5 2 3" xfId="28760"/>
    <cellStyle name="Input 5 2 5 2 4" xfId="13699"/>
    <cellStyle name="Input 5 2 5 3" xfId="18303"/>
    <cellStyle name="Input 5 2 5 3 2" xfId="33361"/>
    <cellStyle name="Input 5 2 5 4" xfId="28759"/>
    <cellStyle name="Input 5 2 5 5" xfId="13698"/>
    <cellStyle name="Input 5 2 6" xfId="7570"/>
    <cellStyle name="Input 5 2 6 2" xfId="7571"/>
    <cellStyle name="Input 5 2 6 2 2" xfId="18304"/>
    <cellStyle name="Input 5 2 6 2 2 2" xfId="33362"/>
    <cellStyle name="Input 5 2 6 2 3" xfId="28762"/>
    <cellStyle name="Input 5 2 6 2 4" xfId="13701"/>
    <cellStyle name="Input 5 2 6 3" xfId="18305"/>
    <cellStyle name="Input 5 2 6 3 2" xfId="33363"/>
    <cellStyle name="Input 5 2 6 4" xfId="28761"/>
    <cellStyle name="Input 5 2 6 5" xfId="13700"/>
    <cellStyle name="Input 5 2 7" xfId="7572"/>
    <cellStyle name="Input 5 2 7 2" xfId="18306"/>
    <cellStyle name="Input 5 2 7 2 2" xfId="33364"/>
    <cellStyle name="Input 5 2 7 3" xfId="28763"/>
    <cellStyle name="Input 5 2 7 4" xfId="13702"/>
    <cellStyle name="Input 5 2 8" xfId="7573"/>
    <cellStyle name="Input 5 2 8 2" xfId="18307"/>
    <cellStyle name="Input 5 2 8 2 2" xfId="33365"/>
    <cellStyle name="Input 5 2 8 3" xfId="28764"/>
    <cellStyle name="Input 5 2 8 4" xfId="13703"/>
    <cellStyle name="Input 5 2 9" xfId="18308"/>
    <cellStyle name="Input 5 2 9 2" xfId="33366"/>
    <cellStyle name="Input 5 3" xfId="4298"/>
    <cellStyle name="Input 5 3 2" xfId="4299"/>
    <cellStyle name="Input 5 3 2 2" xfId="4300"/>
    <cellStyle name="Input 5 3 2 2 2" xfId="18309"/>
    <cellStyle name="Input 5 3 2 2 2 2" xfId="33367"/>
    <cellStyle name="Input 5 3 2 2 3" xfId="18310"/>
    <cellStyle name="Input 5 3 2 2 3 2" xfId="33368"/>
    <cellStyle name="Input 5 3 2 2 4" xfId="25904"/>
    <cellStyle name="Input 5 3 2 2 5" xfId="10843"/>
    <cellStyle name="Input 5 3 2 3" xfId="4301"/>
    <cellStyle name="Input 5 3 2 3 2" xfId="18311"/>
    <cellStyle name="Input 5 3 2 3 2 2" xfId="33369"/>
    <cellStyle name="Input 5 3 2 3 3" xfId="18312"/>
    <cellStyle name="Input 5 3 2 3 3 2" xfId="33370"/>
    <cellStyle name="Input 5 3 2 3 4" xfId="25905"/>
    <cellStyle name="Input 5 3 2 3 5" xfId="10844"/>
    <cellStyle name="Input 5 3 2 4" xfId="4302"/>
    <cellStyle name="Input 5 3 2 4 2" xfId="18313"/>
    <cellStyle name="Input 5 3 2 4 2 2" xfId="33371"/>
    <cellStyle name="Input 5 3 2 4 3" xfId="18314"/>
    <cellStyle name="Input 5 3 2 4 3 2" xfId="33372"/>
    <cellStyle name="Input 5 3 2 4 4" xfId="25906"/>
    <cellStyle name="Input 5 3 2 4 5" xfId="10845"/>
    <cellStyle name="Input 5 3 2 5" xfId="18315"/>
    <cellStyle name="Input 5 3 2 5 2" xfId="33373"/>
    <cellStyle name="Input 5 3 2 6" xfId="18316"/>
    <cellStyle name="Input 5 3 2 6 2" xfId="33374"/>
    <cellStyle name="Input 5 3 2 7" xfId="25903"/>
    <cellStyle name="Input 5 3 2 8" xfId="10842"/>
    <cellStyle name="Input 5 3 3" xfId="4303"/>
    <cellStyle name="Input 5 3 3 2" xfId="4304"/>
    <cellStyle name="Input 5 3 3 2 2" xfId="18317"/>
    <cellStyle name="Input 5 3 3 2 2 2" xfId="33375"/>
    <cellStyle name="Input 5 3 3 2 3" xfId="18318"/>
    <cellStyle name="Input 5 3 3 2 3 2" xfId="33376"/>
    <cellStyle name="Input 5 3 3 2 4" xfId="25908"/>
    <cellStyle name="Input 5 3 3 2 5" xfId="10847"/>
    <cellStyle name="Input 5 3 3 3" xfId="4305"/>
    <cellStyle name="Input 5 3 3 3 2" xfId="18319"/>
    <cellStyle name="Input 5 3 3 3 2 2" xfId="33377"/>
    <cellStyle name="Input 5 3 3 3 3" xfId="18320"/>
    <cellStyle name="Input 5 3 3 3 3 2" xfId="33378"/>
    <cellStyle name="Input 5 3 3 3 4" xfId="25909"/>
    <cellStyle name="Input 5 3 3 3 5" xfId="10848"/>
    <cellStyle name="Input 5 3 3 4" xfId="4306"/>
    <cellStyle name="Input 5 3 3 4 2" xfId="18321"/>
    <cellStyle name="Input 5 3 3 4 2 2" xfId="33379"/>
    <cellStyle name="Input 5 3 3 4 3" xfId="18322"/>
    <cellStyle name="Input 5 3 3 4 3 2" xfId="33380"/>
    <cellStyle name="Input 5 3 3 4 4" xfId="25910"/>
    <cellStyle name="Input 5 3 3 4 5" xfId="10849"/>
    <cellStyle name="Input 5 3 3 5" xfId="18323"/>
    <cellStyle name="Input 5 3 3 5 2" xfId="33381"/>
    <cellStyle name="Input 5 3 3 6" xfId="18324"/>
    <cellStyle name="Input 5 3 3 6 2" xfId="33382"/>
    <cellStyle name="Input 5 3 3 7" xfId="25907"/>
    <cellStyle name="Input 5 3 3 8" xfId="10846"/>
    <cellStyle name="Input 5 3 4" xfId="4307"/>
    <cellStyle name="Input 5 3 4 2" xfId="18325"/>
    <cellStyle name="Input 5 3 4 2 2" xfId="33383"/>
    <cellStyle name="Input 5 3 4 3" xfId="18326"/>
    <cellStyle name="Input 5 3 4 3 2" xfId="33384"/>
    <cellStyle name="Input 5 3 4 4" xfId="25911"/>
    <cellStyle name="Input 5 3 4 5" xfId="10850"/>
    <cellStyle name="Input 5 3 5" xfId="18327"/>
    <cellStyle name="Input 5 3 5 2" xfId="33385"/>
    <cellStyle name="Input 5 3 6" xfId="18328"/>
    <cellStyle name="Input 5 3 6 2" xfId="33386"/>
    <cellStyle name="Input 5 3 7" xfId="25902"/>
    <cellStyle name="Input 5 3 8" xfId="10841"/>
    <cellStyle name="Input 5 4" xfId="4308"/>
    <cellStyle name="Input 5 4 2" xfId="4309"/>
    <cellStyle name="Input 5 4 2 2" xfId="18329"/>
    <cellStyle name="Input 5 4 2 2 2" xfId="33387"/>
    <cellStyle name="Input 5 4 2 3" xfId="18330"/>
    <cellStyle name="Input 5 4 2 3 2" xfId="33388"/>
    <cellStyle name="Input 5 4 2 4" xfId="25913"/>
    <cellStyle name="Input 5 4 2 5" xfId="10852"/>
    <cellStyle name="Input 5 4 3" xfId="4310"/>
    <cellStyle name="Input 5 4 3 2" xfId="18331"/>
    <cellStyle name="Input 5 4 3 2 2" xfId="33389"/>
    <cellStyle name="Input 5 4 3 3" xfId="18332"/>
    <cellStyle name="Input 5 4 3 3 2" xfId="33390"/>
    <cellStyle name="Input 5 4 3 4" xfId="25914"/>
    <cellStyle name="Input 5 4 3 5" xfId="10853"/>
    <cellStyle name="Input 5 4 4" xfId="4311"/>
    <cellStyle name="Input 5 4 4 2" xfId="18333"/>
    <cellStyle name="Input 5 4 4 2 2" xfId="33391"/>
    <cellStyle name="Input 5 4 4 3" xfId="18334"/>
    <cellStyle name="Input 5 4 4 3 2" xfId="33392"/>
    <cellStyle name="Input 5 4 4 4" xfId="25915"/>
    <cellStyle name="Input 5 4 4 5" xfId="10854"/>
    <cellStyle name="Input 5 4 5" xfId="18335"/>
    <cellStyle name="Input 5 4 5 2" xfId="33393"/>
    <cellStyle name="Input 5 4 6" xfId="18336"/>
    <cellStyle name="Input 5 4 6 2" xfId="33394"/>
    <cellStyle name="Input 5 4 7" xfId="25912"/>
    <cellStyle name="Input 5 4 8" xfId="10851"/>
    <cellStyle name="Input 5 5" xfId="4312"/>
    <cellStyle name="Input 5 5 2" xfId="4313"/>
    <cellStyle name="Input 5 5 2 2" xfId="18337"/>
    <cellStyle name="Input 5 5 2 2 2" xfId="33395"/>
    <cellStyle name="Input 5 5 2 3" xfId="18338"/>
    <cellStyle name="Input 5 5 2 3 2" xfId="33396"/>
    <cellStyle name="Input 5 5 2 4" xfId="25917"/>
    <cellStyle name="Input 5 5 2 5" xfId="10856"/>
    <cellStyle name="Input 5 5 3" xfId="4314"/>
    <cellStyle name="Input 5 5 3 2" xfId="18339"/>
    <cellStyle name="Input 5 5 3 2 2" xfId="33397"/>
    <cellStyle name="Input 5 5 3 3" xfId="18340"/>
    <cellStyle name="Input 5 5 3 3 2" xfId="33398"/>
    <cellStyle name="Input 5 5 3 4" xfId="25918"/>
    <cellStyle name="Input 5 5 3 5" xfId="10857"/>
    <cellStyle name="Input 5 5 4" xfId="4315"/>
    <cellStyle name="Input 5 5 4 2" xfId="18341"/>
    <cellStyle name="Input 5 5 4 2 2" xfId="33399"/>
    <cellStyle name="Input 5 5 4 3" xfId="18342"/>
    <cellStyle name="Input 5 5 4 3 2" xfId="33400"/>
    <cellStyle name="Input 5 5 4 4" xfId="25919"/>
    <cellStyle name="Input 5 5 4 5" xfId="10858"/>
    <cellStyle name="Input 5 5 5" xfId="18343"/>
    <cellStyle name="Input 5 5 5 2" xfId="33401"/>
    <cellStyle name="Input 5 5 6" xfId="18344"/>
    <cellStyle name="Input 5 5 6 2" xfId="33402"/>
    <cellStyle name="Input 5 5 7" xfId="25916"/>
    <cellStyle name="Input 5 5 8" xfId="10855"/>
    <cellStyle name="Input 5 6" xfId="4316"/>
    <cellStyle name="Input 5 6 2" xfId="7574"/>
    <cellStyle name="Input 5 6 2 2" xfId="18345"/>
    <cellStyle name="Input 5 6 2 2 2" xfId="33403"/>
    <cellStyle name="Input 5 6 2 3" xfId="28765"/>
    <cellStyle name="Input 5 6 2 4" xfId="13704"/>
    <cellStyle name="Input 5 6 3" xfId="18346"/>
    <cellStyle name="Input 5 6 3 2" xfId="33404"/>
    <cellStyle name="Input 5 6 4" xfId="18347"/>
    <cellStyle name="Input 5 6 4 2" xfId="33405"/>
    <cellStyle name="Input 5 6 5" xfId="25920"/>
    <cellStyle name="Input 5 6 6" xfId="10859"/>
    <cellStyle name="Input 5 7" xfId="7575"/>
    <cellStyle name="Input 5 7 2" xfId="7576"/>
    <cellStyle name="Input 5 7 2 2" xfId="18348"/>
    <cellStyle name="Input 5 7 2 2 2" xfId="33406"/>
    <cellStyle name="Input 5 7 2 3" xfId="28767"/>
    <cellStyle name="Input 5 7 2 4" xfId="13706"/>
    <cellStyle name="Input 5 7 3" xfId="18349"/>
    <cellStyle name="Input 5 7 3 2" xfId="33407"/>
    <cellStyle name="Input 5 7 4" xfId="28766"/>
    <cellStyle name="Input 5 7 5" xfId="13705"/>
    <cellStyle name="Input 5 8" xfId="7577"/>
    <cellStyle name="Input 5 8 2" xfId="18350"/>
    <cellStyle name="Input 5 8 2 2" xfId="33408"/>
    <cellStyle name="Input 5 8 3" xfId="28768"/>
    <cellStyle name="Input 5 8 4" xfId="13707"/>
    <cellStyle name="Input 5 9" xfId="7578"/>
    <cellStyle name="Input 5 9 2" xfId="18351"/>
    <cellStyle name="Input 5 9 2 2" xfId="33409"/>
    <cellStyle name="Input 5 9 3" xfId="28769"/>
    <cellStyle name="Input 5 9 4" xfId="13708"/>
    <cellStyle name="Input 5_Bidder C- TOTAL EURO Converted" xfId="1241"/>
    <cellStyle name="Input 6" xfId="866"/>
    <cellStyle name="Input 6 10" xfId="18352"/>
    <cellStyle name="Input 6 10 2" xfId="33410"/>
    <cellStyle name="Input 6 11" xfId="18353"/>
    <cellStyle name="Input 6 11 2" xfId="33411"/>
    <cellStyle name="Input 6 12" xfId="24370"/>
    <cellStyle name="Input 6 13" xfId="9309"/>
    <cellStyle name="Input 6 2" xfId="1242"/>
    <cellStyle name="Input 6 2 10" xfId="18354"/>
    <cellStyle name="Input 6 2 10 2" xfId="33412"/>
    <cellStyle name="Input 6 2 11" xfId="24499"/>
    <cellStyle name="Input 6 2 12" xfId="9438"/>
    <cellStyle name="Input 6 2 2" xfId="4317"/>
    <cellStyle name="Input 6 2 2 2" xfId="4318"/>
    <cellStyle name="Input 6 2 2 2 2" xfId="18355"/>
    <cellStyle name="Input 6 2 2 2 2 2" xfId="33413"/>
    <cellStyle name="Input 6 2 2 2 3" xfId="18356"/>
    <cellStyle name="Input 6 2 2 2 3 2" xfId="33414"/>
    <cellStyle name="Input 6 2 2 2 4" xfId="25922"/>
    <cellStyle name="Input 6 2 2 2 5" xfId="10861"/>
    <cellStyle name="Input 6 2 2 3" xfId="4319"/>
    <cellStyle name="Input 6 2 2 3 2" xfId="18357"/>
    <cellStyle name="Input 6 2 2 3 2 2" xfId="33415"/>
    <cellStyle name="Input 6 2 2 3 3" xfId="18358"/>
    <cellStyle name="Input 6 2 2 3 3 2" xfId="33416"/>
    <cellStyle name="Input 6 2 2 3 4" xfId="25923"/>
    <cellStyle name="Input 6 2 2 3 5" xfId="10862"/>
    <cellStyle name="Input 6 2 2 4" xfId="4320"/>
    <cellStyle name="Input 6 2 2 4 2" xfId="18359"/>
    <cellStyle name="Input 6 2 2 4 2 2" xfId="33417"/>
    <cellStyle name="Input 6 2 2 4 3" xfId="18360"/>
    <cellStyle name="Input 6 2 2 4 3 2" xfId="33418"/>
    <cellStyle name="Input 6 2 2 4 4" xfId="25924"/>
    <cellStyle name="Input 6 2 2 4 5" xfId="10863"/>
    <cellStyle name="Input 6 2 2 5" xfId="18361"/>
    <cellStyle name="Input 6 2 2 5 2" xfId="33419"/>
    <cellStyle name="Input 6 2 2 6" xfId="18362"/>
    <cellStyle name="Input 6 2 2 6 2" xfId="33420"/>
    <cellStyle name="Input 6 2 2 7" xfId="25921"/>
    <cellStyle name="Input 6 2 2 8" xfId="10860"/>
    <cellStyle name="Input 6 2 3" xfId="4321"/>
    <cellStyle name="Input 6 2 3 2" xfId="4322"/>
    <cellStyle name="Input 6 2 3 2 2" xfId="18363"/>
    <cellStyle name="Input 6 2 3 2 2 2" xfId="33421"/>
    <cellStyle name="Input 6 2 3 2 3" xfId="18364"/>
    <cellStyle name="Input 6 2 3 2 3 2" xfId="33422"/>
    <cellStyle name="Input 6 2 3 2 4" xfId="25926"/>
    <cellStyle name="Input 6 2 3 2 5" xfId="10865"/>
    <cellStyle name="Input 6 2 3 3" xfId="4323"/>
    <cellStyle name="Input 6 2 3 3 2" xfId="18365"/>
    <cellStyle name="Input 6 2 3 3 2 2" xfId="33423"/>
    <cellStyle name="Input 6 2 3 3 3" xfId="18366"/>
    <cellStyle name="Input 6 2 3 3 3 2" xfId="33424"/>
    <cellStyle name="Input 6 2 3 3 4" xfId="25927"/>
    <cellStyle name="Input 6 2 3 3 5" xfId="10866"/>
    <cellStyle name="Input 6 2 3 4" xfId="4324"/>
    <cellStyle name="Input 6 2 3 4 2" xfId="18367"/>
    <cellStyle name="Input 6 2 3 4 2 2" xfId="33425"/>
    <cellStyle name="Input 6 2 3 4 3" xfId="18368"/>
    <cellStyle name="Input 6 2 3 4 3 2" xfId="33426"/>
    <cellStyle name="Input 6 2 3 4 4" xfId="25928"/>
    <cellStyle name="Input 6 2 3 4 5" xfId="10867"/>
    <cellStyle name="Input 6 2 3 5" xfId="18369"/>
    <cellStyle name="Input 6 2 3 5 2" xfId="33427"/>
    <cellStyle name="Input 6 2 3 6" xfId="18370"/>
    <cellStyle name="Input 6 2 3 6 2" xfId="33428"/>
    <cellStyle name="Input 6 2 3 7" xfId="25925"/>
    <cellStyle name="Input 6 2 3 8" xfId="10864"/>
    <cellStyle name="Input 6 2 4" xfId="4325"/>
    <cellStyle name="Input 6 2 4 2" xfId="7579"/>
    <cellStyle name="Input 6 2 4 2 2" xfId="18371"/>
    <cellStyle name="Input 6 2 4 2 2 2" xfId="33429"/>
    <cellStyle name="Input 6 2 4 2 3" xfId="28770"/>
    <cellStyle name="Input 6 2 4 2 4" xfId="13709"/>
    <cellStyle name="Input 6 2 4 3" xfId="7580"/>
    <cellStyle name="Input 6 2 4 3 2" xfId="18372"/>
    <cellStyle name="Input 6 2 4 3 2 2" xfId="33430"/>
    <cellStyle name="Input 6 2 4 3 3" xfId="28771"/>
    <cellStyle name="Input 6 2 4 3 4" xfId="13710"/>
    <cellStyle name="Input 6 2 4 4" xfId="18373"/>
    <cellStyle name="Input 6 2 4 4 2" xfId="33431"/>
    <cellStyle name="Input 6 2 4 5" xfId="18374"/>
    <cellStyle name="Input 6 2 4 5 2" xfId="33432"/>
    <cellStyle name="Input 6 2 4 6" xfId="25929"/>
    <cellStyle name="Input 6 2 4 7" xfId="10868"/>
    <cellStyle name="Input 6 2 5" xfId="7581"/>
    <cellStyle name="Input 6 2 5 2" xfId="7582"/>
    <cellStyle name="Input 6 2 5 2 2" xfId="18375"/>
    <cellStyle name="Input 6 2 5 2 2 2" xfId="33433"/>
    <cellStyle name="Input 6 2 5 2 3" xfId="28773"/>
    <cellStyle name="Input 6 2 5 2 4" xfId="13712"/>
    <cellStyle name="Input 6 2 5 3" xfId="18376"/>
    <cellStyle name="Input 6 2 5 3 2" xfId="33434"/>
    <cellStyle name="Input 6 2 5 4" xfId="28772"/>
    <cellStyle name="Input 6 2 5 5" xfId="13711"/>
    <cellStyle name="Input 6 2 6" xfId="7583"/>
    <cellStyle name="Input 6 2 6 2" xfId="7584"/>
    <cellStyle name="Input 6 2 6 2 2" xfId="18377"/>
    <cellStyle name="Input 6 2 6 2 2 2" xfId="33435"/>
    <cellStyle name="Input 6 2 6 2 3" xfId="28775"/>
    <cellStyle name="Input 6 2 6 2 4" xfId="13714"/>
    <cellStyle name="Input 6 2 6 3" xfId="18378"/>
    <cellStyle name="Input 6 2 6 3 2" xfId="33436"/>
    <cellStyle name="Input 6 2 6 4" xfId="28774"/>
    <cellStyle name="Input 6 2 6 5" xfId="13713"/>
    <cellStyle name="Input 6 2 7" xfId="7585"/>
    <cellStyle name="Input 6 2 7 2" xfId="18379"/>
    <cellStyle name="Input 6 2 7 2 2" xfId="33437"/>
    <cellStyle name="Input 6 2 7 3" xfId="28776"/>
    <cellStyle name="Input 6 2 7 4" xfId="13715"/>
    <cellStyle name="Input 6 2 8" xfId="7586"/>
    <cellStyle name="Input 6 2 8 2" xfId="18380"/>
    <cellStyle name="Input 6 2 8 2 2" xfId="33438"/>
    <cellStyle name="Input 6 2 8 3" xfId="28777"/>
    <cellStyle name="Input 6 2 8 4" xfId="13716"/>
    <cellStyle name="Input 6 2 9" xfId="18381"/>
    <cellStyle name="Input 6 2 9 2" xfId="33439"/>
    <cellStyle name="Input 6 3" xfId="4326"/>
    <cellStyle name="Input 6 3 2" xfId="4327"/>
    <cellStyle name="Input 6 3 2 2" xfId="4328"/>
    <cellStyle name="Input 6 3 2 2 2" xfId="18382"/>
    <cellStyle name="Input 6 3 2 2 2 2" xfId="33440"/>
    <cellStyle name="Input 6 3 2 2 3" xfId="18383"/>
    <cellStyle name="Input 6 3 2 2 3 2" xfId="33441"/>
    <cellStyle name="Input 6 3 2 2 4" xfId="25932"/>
    <cellStyle name="Input 6 3 2 2 5" xfId="10871"/>
    <cellStyle name="Input 6 3 2 3" xfId="4329"/>
    <cellStyle name="Input 6 3 2 3 2" xfId="18384"/>
    <cellStyle name="Input 6 3 2 3 2 2" xfId="33442"/>
    <cellStyle name="Input 6 3 2 3 3" xfId="18385"/>
    <cellStyle name="Input 6 3 2 3 3 2" xfId="33443"/>
    <cellStyle name="Input 6 3 2 3 4" xfId="25933"/>
    <cellStyle name="Input 6 3 2 3 5" xfId="10872"/>
    <cellStyle name="Input 6 3 2 4" xfId="4330"/>
    <cellStyle name="Input 6 3 2 4 2" xfId="18386"/>
    <cellStyle name="Input 6 3 2 4 2 2" xfId="33444"/>
    <cellStyle name="Input 6 3 2 4 3" xfId="18387"/>
    <cellStyle name="Input 6 3 2 4 3 2" xfId="33445"/>
    <cellStyle name="Input 6 3 2 4 4" xfId="25934"/>
    <cellStyle name="Input 6 3 2 4 5" xfId="10873"/>
    <cellStyle name="Input 6 3 2 5" xfId="18388"/>
    <cellStyle name="Input 6 3 2 5 2" xfId="33446"/>
    <cellStyle name="Input 6 3 2 6" xfId="18389"/>
    <cellStyle name="Input 6 3 2 6 2" xfId="33447"/>
    <cellStyle name="Input 6 3 2 7" xfId="25931"/>
    <cellStyle name="Input 6 3 2 8" xfId="10870"/>
    <cellStyle name="Input 6 3 3" xfId="4331"/>
    <cellStyle name="Input 6 3 3 2" xfId="4332"/>
    <cellStyle name="Input 6 3 3 2 2" xfId="18390"/>
    <cellStyle name="Input 6 3 3 2 2 2" xfId="33448"/>
    <cellStyle name="Input 6 3 3 2 3" xfId="18391"/>
    <cellStyle name="Input 6 3 3 2 3 2" xfId="33449"/>
    <cellStyle name="Input 6 3 3 2 4" xfId="25936"/>
    <cellStyle name="Input 6 3 3 2 5" xfId="10875"/>
    <cellStyle name="Input 6 3 3 3" xfId="4333"/>
    <cellStyle name="Input 6 3 3 3 2" xfId="18392"/>
    <cellStyle name="Input 6 3 3 3 2 2" xfId="33450"/>
    <cellStyle name="Input 6 3 3 3 3" xfId="18393"/>
    <cellStyle name="Input 6 3 3 3 3 2" xfId="33451"/>
    <cellStyle name="Input 6 3 3 3 4" xfId="25937"/>
    <cellStyle name="Input 6 3 3 3 5" xfId="10876"/>
    <cellStyle name="Input 6 3 3 4" xfId="4334"/>
    <cellStyle name="Input 6 3 3 4 2" xfId="18394"/>
    <cellStyle name="Input 6 3 3 4 2 2" xfId="33452"/>
    <cellStyle name="Input 6 3 3 4 3" xfId="18395"/>
    <cellStyle name="Input 6 3 3 4 3 2" xfId="33453"/>
    <cellStyle name="Input 6 3 3 4 4" xfId="25938"/>
    <cellStyle name="Input 6 3 3 4 5" xfId="10877"/>
    <cellStyle name="Input 6 3 3 5" xfId="18396"/>
    <cellStyle name="Input 6 3 3 5 2" xfId="33454"/>
    <cellStyle name="Input 6 3 3 6" xfId="18397"/>
    <cellStyle name="Input 6 3 3 6 2" xfId="33455"/>
    <cellStyle name="Input 6 3 3 7" xfId="25935"/>
    <cellStyle name="Input 6 3 3 8" xfId="10874"/>
    <cellStyle name="Input 6 3 4" xfId="4335"/>
    <cellStyle name="Input 6 3 4 2" xfId="18398"/>
    <cellStyle name="Input 6 3 4 2 2" xfId="33456"/>
    <cellStyle name="Input 6 3 4 3" xfId="18399"/>
    <cellStyle name="Input 6 3 4 3 2" xfId="33457"/>
    <cellStyle name="Input 6 3 4 4" xfId="25939"/>
    <cellStyle name="Input 6 3 4 5" xfId="10878"/>
    <cellStyle name="Input 6 3 5" xfId="18400"/>
    <cellStyle name="Input 6 3 5 2" xfId="33458"/>
    <cellStyle name="Input 6 3 6" xfId="18401"/>
    <cellStyle name="Input 6 3 6 2" xfId="33459"/>
    <cellStyle name="Input 6 3 7" xfId="25930"/>
    <cellStyle name="Input 6 3 8" xfId="10869"/>
    <cellStyle name="Input 6 4" xfId="4336"/>
    <cellStyle name="Input 6 4 2" xfId="4337"/>
    <cellStyle name="Input 6 4 2 2" xfId="18402"/>
    <cellStyle name="Input 6 4 2 2 2" xfId="33460"/>
    <cellStyle name="Input 6 4 2 3" xfId="18403"/>
    <cellStyle name="Input 6 4 2 3 2" xfId="33461"/>
    <cellStyle name="Input 6 4 2 4" xfId="25941"/>
    <cellStyle name="Input 6 4 2 5" xfId="10880"/>
    <cellStyle name="Input 6 4 3" xfId="4338"/>
    <cellStyle name="Input 6 4 3 2" xfId="18404"/>
    <cellStyle name="Input 6 4 3 2 2" xfId="33462"/>
    <cellStyle name="Input 6 4 3 3" xfId="18405"/>
    <cellStyle name="Input 6 4 3 3 2" xfId="33463"/>
    <cellStyle name="Input 6 4 3 4" xfId="25942"/>
    <cellStyle name="Input 6 4 3 5" xfId="10881"/>
    <cellStyle name="Input 6 4 4" xfId="4339"/>
    <cellStyle name="Input 6 4 4 2" xfId="18406"/>
    <cellStyle name="Input 6 4 4 2 2" xfId="33464"/>
    <cellStyle name="Input 6 4 4 3" xfId="18407"/>
    <cellStyle name="Input 6 4 4 3 2" xfId="33465"/>
    <cellStyle name="Input 6 4 4 4" xfId="25943"/>
    <cellStyle name="Input 6 4 4 5" xfId="10882"/>
    <cellStyle name="Input 6 4 5" xfId="18408"/>
    <cellStyle name="Input 6 4 5 2" xfId="33466"/>
    <cellStyle name="Input 6 4 6" xfId="18409"/>
    <cellStyle name="Input 6 4 6 2" xfId="33467"/>
    <cellStyle name="Input 6 4 7" xfId="25940"/>
    <cellStyle name="Input 6 4 8" xfId="10879"/>
    <cellStyle name="Input 6 5" xfId="4340"/>
    <cellStyle name="Input 6 5 2" xfId="4341"/>
    <cellStyle name="Input 6 5 2 2" xfId="18410"/>
    <cellStyle name="Input 6 5 2 2 2" xfId="33468"/>
    <cellStyle name="Input 6 5 2 3" xfId="18411"/>
    <cellStyle name="Input 6 5 2 3 2" xfId="33469"/>
    <cellStyle name="Input 6 5 2 4" xfId="25945"/>
    <cellStyle name="Input 6 5 2 5" xfId="10884"/>
    <cellStyle name="Input 6 5 3" xfId="4342"/>
    <cellStyle name="Input 6 5 3 2" xfId="18412"/>
    <cellStyle name="Input 6 5 3 2 2" xfId="33470"/>
    <cellStyle name="Input 6 5 3 3" xfId="18413"/>
    <cellStyle name="Input 6 5 3 3 2" xfId="33471"/>
    <cellStyle name="Input 6 5 3 4" xfId="25946"/>
    <cellStyle name="Input 6 5 3 5" xfId="10885"/>
    <cellStyle name="Input 6 5 4" xfId="4343"/>
    <cellStyle name="Input 6 5 4 2" xfId="18414"/>
    <cellStyle name="Input 6 5 4 2 2" xfId="33472"/>
    <cellStyle name="Input 6 5 4 3" xfId="18415"/>
    <cellStyle name="Input 6 5 4 3 2" xfId="33473"/>
    <cellStyle name="Input 6 5 4 4" xfId="25947"/>
    <cellStyle name="Input 6 5 4 5" xfId="10886"/>
    <cellStyle name="Input 6 5 5" xfId="18416"/>
    <cellStyle name="Input 6 5 5 2" xfId="33474"/>
    <cellStyle name="Input 6 5 6" xfId="18417"/>
    <cellStyle name="Input 6 5 6 2" xfId="33475"/>
    <cellStyle name="Input 6 5 7" xfId="25944"/>
    <cellStyle name="Input 6 5 8" xfId="10883"/>
    <cellStyle name="Input 6 6" xfId="4344"/>
    <cellStyle name="Input 6 6 2" xfId="7587"/>
    <cellStyle name="Input 6 6 2 2" xfId="18418"/>
    <cellStyle name="Input 6 6 2 2 2" xfId="33476"/>
    <cellStyle name="Input 6 6 2 3" xfId="28778"/>
    <cellStyle name="Input 6 6 2 4" xfId="13717"/>
    <cellStyle name="Input 6 6 3" xfId="18419"/>
    <cellStyle name="Input 6 6 3 2" xfId="33477"/>
    <cellStyle name="Input 6 6 4" xfId="18420"/>
    <cellStyle name="Input 6 6 4 2" xfId="33478"/>
    <cellStyle name="Input 6 6 5" xfId="25948"/>
    <cellStyle name="Input 6 6 6" xfId="10887"/>
    <cellStyle name="Input 6 7" xfId="7588"/>
    <cellStyle name="Input 6 7 2" xfId="7589"/>
    <cellStyle name="Input 6 7 2 2" xfId="18421"/>
    <cellStyle name="Input 6 7 2 2 2" xfId="33479"/>
    <cellStyle name="Input 6 7 2 3" xfId="28780"/>
    <cellStyle name="Input 6 7 2 4" xfId="13719"/>
    <cellStyle name="Input 6 7 3" xfId="18422"/>
    <cellStyle name="Input 6 7 3 2" xfId="33480"/>
    <cellStyle name="Input 6 7 4" xfId="28779"/>
    <cellStyle name="Input 6 7 5" xfId="13718"/>
    <cellStyle name="Input 6 8" xfId="7590"/>
    <cellStyle name="Input 6 8 2" xfId="18423"/>
    <cellStyle name="Input 6 8 2 2" xfId="33481"/>
    <cellStyle name="Input 6 8 3" xfId="28781"/>
    <cellStyle name="Input 6 8 4" xfId="13720"/>
    <cellStyle name="Input 6 9" xfId="7591"/>
    <cellStyle name="Input 6 9 2" xfId="18424"/>
    <cellStyle name="Input 6 9 2 2" xfId="33482"/>
    <cellStyle name="Input 6 9 3" xfId="28782"/>
    <cellStyle name="Input 6 9 4" xfId="13721"/>
    <cellStyle name="Input 6_Bidder C- TOTAL EURO Converted" xfId="1243"/>
    <cellStyle name="Input 7" xfId="867"/>
    <cellStyle name="Input 7 10" xfId="18425"/>
    <cellStyle name="Input 7 10 2" xfId="33483"/>
    <cellStyle name="Input 7 11" xfId="18426"/>
    <cellStyle name="Input 7 11 2" xfId="33484"/>
    <cellStyle name="Input 7 12" xfId="24371"/>
    <cellStyle name="Input 7 13" xfId="9310"/>
    <cellStyle name="Input 7 2" xfId="1244"/>
    <cellStyle name="Input 7 2 10" xfId="18427"/>
    <cellStyle name="Input 7 2 10 2" xfId="33485"/>
    <cellStyle name="Input 7 2 11" xfId="24500"/>
    <cellStyle name="Input 7 2 12" xfId="9439"/>
    <cellStyle name="Input 7 2 2" xfId="4345"/>
    <cellStyle name="Input 7 2 2 2" xfId="4346"/>
    <cellStyle name="Input 7 2 2 2 2" xfId="18428"/>
    <cellStyle name="Input 7 2 2 2 2 2" xfId="33486"/>
    <cellStyle name="Input 7 2 2 2 3" xfId="18429"/>
    <cellStyle name="Input 7 2 2 2 3 2" xfId="33487"/>
    <cellStyle name="Input 7 2 2 2 4" xfId="25950"/>
    <cellStyle name="Input 7 2 2 2 5" xfId="10889"/>
    <cellStyle name="Input 7 2 2 3" xfId="4347"/>
    <cellStyle name="Input 7 2 2 3 2" xfId="18430"/>
    <cellStyle name="Input 7 2 2 3 2 2" xfId="33488"/>
    <cellStyle name="Input 7 2 2 3 3" xfId="18431"/>
    <cellStyle name="Input 7 2 2 3 3 2" xfId="33489"/>
    <cellStyle name="Input 7 2 2 3 4" xfId="25951"/>
    <cellStyle name="Input 7 2 2 3 5" xfId="10890"/>
    <cellStyle name="Input 7 2 2 4" xfId="4348"/>
    <cellStyle name="Input 7 2 2 4 2" xfId="18432"/>
    <cellStyle name="Input 7 2 2 4 2 2" xfId="33490"/>
    <cellStyle name="Input 7 2 2 4 3" xfId="18433"/>
    <cellStyle name="Input 7 2 2 4 3 2" xfId="33491"/>
    <cellStyle name="Input 7 2 2 4 4" xfId="25952"/>
    <cellStyle name="Input 7 2 2 4 5" xfId="10891"/>
    <cellStyle name="Input 7 2 2 5" xfId="18434"/>
    <cellStyle name="Input 7 2 2 5 2" xfId="33492"/>
    <cellStyle name="Input 7 2 2 6" xfId="18435"/>
    <cellStyle name="Input 7 2 2 6 2" xfId="33493"/>
    <cellStyle name="Input 7 2 2 7" xfId="25949"/>
    <cellStyle name="Input 7 2 2 8" xfId="10888"/>
    <cellStyle name="Input 7 2 3" xfId="4349"/>
    <cellStyle name="Input 7 2 3 2" xfId="4350"/>
    <cellStyle name="Input 7 2 3 2 2" xfId="18436"/>
    <cellStyle name="Input 7 2 3 2 2 2" xfId="33494"/>
    <cellStyle name="Input 7 2 3 2 3" xfId="18437"/>
    <cellStyle name="Input 7 2 3 2 3 2" xfId="33495"/>
    <cellStyle name="Input 7 2 3 2 4" xfId="25954"/>
    <cellStyle name="Input 7 2 3 2 5" xfId="10893"/>
    <cellStyle name="Input 7 2 3 3" xfId="4351"/>
    <cellStyle name="Input 7 2 3 3 2" xfId="18438"/>
    <cellStyle name="Input 7 2 3 3 2 2" xfId="33496"/>
    <cellStyle name="Input 7 2 3 3 3" xfId="18439"/>
    <cellStyle name="Input 7 2 3 3 3 2" xfId="33497"/>
    <cellStyle name="Input 7 2 3 3 4" xfId="25955"/>
    <cellStyle name="Input 7 2 3 3 5" xfId="10894"/>
    <cellStyle name="Input 7 2 3 4" xfId="4352"/>
    <cellStyle name="Input 7 2 3 4 2" xfId="18440"/>
    <cellStyle name="Input 7 2 3 4 2 2" xfId="33498"/>
    <cellStyle name="Input 7 2 3 4 3" xfId="18441"/>
    <cellStyle name="Input 7 2 3 4 3 2" xfId="33499"/>
    <cellStyle name="Input 7 2 3 4 4" xfId="25956"/>
    <cellStyle name="Input 7 2 3 4 5" xfId="10895"/>
    <cellStyle name="Input 7 2 3 5" xfId="18442"/>
    <cellStyle name="Input 7 2 3 5 2" xfId="33500"/>
    <cellStyle name="Input 7 2 3 6" xfId="18443"/>
    <cellStyle name="Input 7 2 3 6 2" xfId="33501"/>
    <cellStyle name="Input 7 2 3 7" xfId="25953"/>
    <cellStyle name="Input 7 2 3 8" xfId="10892"/>
    <cellStyle name="Input 7 2 4" xfId="4353"/>
    <cellStyle name="Input 7 2 4 2" xfId="7592"/>
    <cellStyle name="Input 7 2 4 2 2" xfId="18444"/>
    <cellStyle name="Input 7 2 4 2 2 2" xfId="33502"/>
    <cellStyle name="Input 7 2 4 2 3" xfId="28783"/>
    <cellStyle name="Input 7 2 4 2 4" xfId="13722"/>
    <cellStyle name="Input 7 2 4 3" xfId="7593"/>
    <cellStyle name="Input 7 2 4 3 2" xfId="18445"/>
    <cellStyle name="Input 7 2 4 3 2 2" xfId="33503"/>
    <cellStyle name="Input 7 2 4 3 3" xfId="28784"/>
    <cellStyle name="Input 7 2 4 3 4" xfId="13723"/>
    <cellStyle name="Input 7 2 4 4" xfId="18446"/>
    <cellStyle name="Input 7 2 4 4 2" xfId="33504"/>
    <cellStyle name="Input 7 2 4 5" xfId="18447"/>
    <cellStyle name="Input 7 2 4 5 2" xfId="33505"/>
    <cellStyle name="Input 7 2 4 6" xfId="25957"/>
    <cellStyle name="Input 7 2 4 7" xfId="10896"/>
    <cellStyle name="Input 7 2 5" xfId="7594"/>
    <cellStyle name="Input 7 2 5 2" xfId="7595"/>
    <cellStyle name="Input 7 2 5 2 2" xfId="18448"/>
    <cellStyle name="Input 7 2 5 2 2 2" xfId="33506"/>
    <cellStyle name="Input 7 2 5 2 3" xfId="28786"/>
    <cellStyle name="Input 7 2 5 2 4" xfId="13725"/>
    <cellStyle name="Input 7 2 5 3" xfId="18449"/>
    <cellStyle name="Input 7 2 5 3 2" xfId="33507"/>
    <cellStyle name="Input 7 2 5 4" xfId="28785"/>
    <cellStyle name="Input 7 2 5 5" xfId="13724"/>
    <cellStyle name="Input 7 2 6" xfId="7596"/>
    <cellStyle name="Input 7 2 6 2" xfId="7597"/>
    <cellStyle name="Input 7 2 6 2 2" xfId="18450"/>
    <cellStyle name="Input 7 2 6 2 2 2" xfId="33508"/>
    <cellStyle name="Input 7 2 6 2 3" xfId="28788"/>
    <cellStyle name="Input 7 2 6 2 4" xfId="13727"/>
    <cellStyle name="Input 7 2 6 3" xfId="18451"/>
    <cellStyle name="Input 7 2 6 3 2" xfId="33509"/>
    <cellStyle name="Input 7 2 6 4" xfId="28787"/>
    <cellStyle name="Input 7 2 6 5" xfId="13726"/>
    <cellStyle name="Input 7 2 7" xfId="7598"/>
    <cellStyle name="Input 7 2 7 2" xfId="18452"/>
    <cellStyle name="Input 7 2 7 2 2" xfId="33510"/>
    <cellStyle name="Input 7 2 7 3" xfId="28789"/>
    <cellStyle name="Input 7 2 7 4" xfId="13728"/>
    <cellStyle name="Input 7 2 8" xfId="7599"/>
    <cellStyle name="Input 7 2 8 2" xfId="18453"/>
    <cellStyle name="Input 7 2 8 2 2" xfId="33511"/>
    <cellStyle name="Input 7 2 8 3" xfId="28790"/>
    <cellStyle name="Input 7 2 8 4" xfId="13729"/>
    <cellStyle name="Input 7 2 9" xfId="18454"/>
    <cellStyle name="Input 7 2 9 2" xfId="33512"/>
    <cellStyle name="Input 7 3" xfId="4354"/>
    <cellStyle name="Input 7 3 2" xfId="4355"/>
    <cellStyle name="Input 7 3 2 2" xfId="4356"/>
    <cellStyle name="Input 7 3 2 2 2" xfId="18455"/>
    <cellStyle name="Input 7 3 2 2 2 2" xfId="33513"/>
    <cellStyle name="Input 7 3 2 2 3" xfId="18456"/>
    <cellStyle name="Input 7 3 2 2 3 2" xfId="33514"/>
    <cellStyle name="Input 7 3 2 2 4" xfId="25960"/>
    <cellStyle name="Input 7 3 2 2 5" xfId="10899"/>
    <cellStyle name="Input 7 3 2 3" xfId="4357"/>
    <cellStyle name="Input 7 3 2 3 2" xfId="18457"/>
    <cellStyle name="Input 7 3 2 3 2 2" xfId="33515"/>
    <cellStyle name="Input 7 3 2 3 3" xfId="18458"/>
    <cellStyle name="Input 7 3 2 3 3 2" xfId="33516"/>
    <cellStyle name="Input 7 3 2 3 4" xfId="25961"/>
    <cellStyle name="Input 7 3 2 3 5" xfId="10900"/>
    <cellStyle name="Input 7 3 2 4" xfId="4358"/>
    <cellStyle name="Input 7 3 2 4 2" xfId="18459"/>
    <cellStyle name="Input 7 3 2 4 2 2" xfId="33517"/>
    <cellStyle name="Input 7 3 2 4 3" xfId="18460"/>
    <cellStyle name="Input 7 3 2 4 3 2" xfId="33518"/>
    <cellStyle name="Input 7 3 2 4 4" xfId="25962"/>
    <cellStyle name="Input 7 3 2 4 5" xfId="10901"/>
    <cellStyle name="Input 7 3 2 5" xfId="18461"/>
    <cellStyle name="Input 7 3 2 5 2" xfId="33519"/>
    <cellStyle name="Input 7 3 2 6" xfId="18462"/>
    <cellStyle name="Input 7 3 2 6 2" xfId="33520"/>
    <cellStyle name="Input 7 3 2 7" xfId="25959"/>
    <cellStyle name="Input 7 3 2 8" xfId="10898"/>
    <cellStyle name="Input 7 3 3" xfId="4359"/>
    <cellStyle name="Input 7 3 3 2" xfId="4360"/>
    <cellStyle name="Input 7 3 3 2 2" xfId="18463"/>
    <cellStyle name="Input 7 3 3 2 2 2" xfId="33521"/>
    <cellStyle name="Input 7 3 3 2 3" xfId="18464"/>
    <cellStyle name="Input 7 3 3 2 3 2" xfId="33522"/>
    <cellStyle name="Input 7 3 3 2 4" xfId="25964"/>
    <cellStyle name="Input 7 3 3 2 5" xfId="10903"/>
    <cellStyle name="Input 7 3 3 3" xfId="4361"/>
    <cellStyle name="Input 7 3 3 3 2" xfId="18465"/>
    <cellStyle name="Input 7 3 3 3 2 2" xfId="33523"/>
    <cellStyle name="Input 7 3 3 3 3" xfId="18466"/>
    <cellStyle name="Input 7 3 3 3 3 2" xfId="33524"/>
    <cellStyle name="Input 7 3 3 3 4" xfId="25965"/>
    <cellStyle name="Input 7 3 3 3 5" xfId="10904"/>
    <cellStyle name="Input 7 3 3 4" xfId="4362"/>
    <cellStyle name="Input 7 3 3 4 2" xfId="18467"/>
    <cellStyle name="Input 7 3 3 4 2 2" xfId="33525"/>
    <cellStyle name="Input 7 3 3 4 3" xfId="18468"/>
    <cellStyle name="Input 7 3 3 4 3 2" xfId="33526"/>
    <cellStyle name="Input 7 3 3 4 4" xfId="25966"/>
    <cellStyle name="Input 7 3 3 4 5" xfId="10905"/>
    <cellStyle name="Input 7 3 3 5" xfId="18469"/>
    <cellStyle name="Input 7 3 3 5 2" xfId="33527"/>
    <cellStyle name="Input 7 3 3 6" xfId="18470"/>
    <cellStyle name="Input 7 3 3 6 2" xfId="33528"/>
    <cellStyle name="Input 7 3 3 7" xfId="25963"/>
    <cellStyle name="Input 7 3 3 8" xfId="10902"/>
    <cellStyle name="Input 7 3 4" xfId="4363"/>
    <cellStyle name="Input 7 3 4 2" xfId="18471"/>
    <cellStyle name="Input 7 3 4 2 2" xfId="33529"/>
    <cellStyle name="Input 7 3 4 3" xfId="18472"/>
    <cellStyle name="Input 7 3 4 3 2" xfId="33530"/>
    <cellStyle name="Input 7 3 4 4" xfId="25967"/>
    <cellStyle name="Input 7 3 4 5" xfId="10906"/>
    <cellStyle name="Input 7 3 5" xfId="18473"/>
    <cellStyle name="Input 7 3 5 2" xfId="33531"/>
    <cellStyle name="Input 7 3 6" xfId="18474"/>
    <cellStyle name="Input 7 3 6 2" xfId="33532"/>
    <cellStyle name="Input 7 3 7" xfId="25958"/>
    <cellStyle name="Input 7 3 8" xfId="10897"/>
    <cellStyle name="Input 7 4" xfId="4364"/>
    <cellStyle name="Input 7 4 2" xfId="4365"/>
    <cellStyle name="Input 7 4 2 2" xfId="18475"/>
    <cellStyle name="Input 7 4 2 2 2" xfId="33533"/>
    <cellStyle name="Input 7 4 2 3" xfId="18476"/>
    <cellStyle name="Input 7 4 2 3 2" xfId="33534"/>
    <cellStyle name="Input 7 4 2 4" xfId="25969"/>
    <cellStyle name="Input 7 4 2 5" xfId="10908"/>
    <cellStyle name="Input 7 4 3" xfId="4366"/>
    <cellStyle name="Input 7 4 3 2" xfId="18477"/>
    <cellStyle name="Input 7 4 3 2 2" xfId="33535"/>
    <cellStyle name="Input 7 4 3 3" xfId="18478"/>
    <cellStyle name="Input 7 4 3 3 2" xfId="33536"/>
    <cellStyle name="Input 7 4 3 4" xfId="25970"/>
    <cellStyle name="Input 7 4 3 5" xfId="10909"/>
    <cellStyle name="Input 7 4 4" xfId="4367"/>
    <cellStyle name="Input 7 4 4 2" xfId="18479"/>
    <cellStyle name="Input 7 4 4 2 2" xfId="33537"/>
    <cellStyle name="Input 7 4 4 3" xfId="18480"/>
    <cellStyle name="Input 7 4 4 3 2" xfId="33538"/>
    <cellStyle name="Input 7 4 4 4" xfId="25971"/>
    <cellStyle name="Input 7 4 4 5" xfId="10910"/>
    <cellStyle name="Input 7 4 5" xfId="18481"/>
    <cellStyle name="Input 7 4 5 2" xfId="33539"/>
    <cellStyle name="Input 7 4 6" xfId="18482"/>
    <cellStyle name="Input 7 4 6 2" xfId="33540"/>
    <cellStyle name="Input 7 4 7" xfId="25968"/>
    <cellStyle name="Input 7 4 8" xfId="10907"/>
    <cellStyle name="Input 7 5" xfId="4368"/>
    <cellStyle name="Input 7 5 2" xfId="4369"/>
    <cellStyle name="Input 7 5 2 2" xfId="18483"/>
    <cellStyle name="Input 7 5 2 2 2" xfId="33541"/>
    <cellStyle name="Input 7 5 2 3" xfId="18484"/>
    <cellStyle name="Input 7 5 2 3 2" xfId="33542"/>
    <cellStyle name="Input 7 5 2 4" xfId="25973"/>
    <cellStyle name="Input 7 5 2 5" xfId="10912"/>
    <cellStyle name="Input 7 5 3" xfId="4370"/>
    <cellStyle name="Input 7 5 3 2" xfId="18485"/>
    <cellStyle name="Input 7 5 3 2 2" xfId="33543"/>
    <cellStyle name="Input 7 5 3 3" xfId="18486"/>
    <cellStyle name="Input 7 5 3 3 2" xfId="33544"/>
    <cellStyle name="Input 7 5 3 4" xfId="25974"/>
    <cellStyle name="Input 7 5 3 5" xfId="10913"/>
    <cellStyle name="Input 7 5 4" xfId="4371"/>
    <cellStyle name="Input 7 5 4 2" xfId="18487"/>
    <cellStyle name="Input 7 5 4 2 2" xfId="33545"/>
    <cellStyle name="Input 7 5 4 3" xfId="18488"/>
    <cellStyle name="Input 7 5 4 3 2" xfId="33546"/>
    <cellStyle name="Input 7 5 4 4" xfId="25975"/>
    <cellStyle name="Input 7 5 4 5" xfId="10914"/>
    <cellStyle name="Input 7 5 5" xfId="18489"/>
    <cellStyle name="Input 7 5 5 2" xfId="33547"/>
    <cellStyle name="Input 7 5 6" xfId="18490"/>
    <cellStyle name="Input 7 5 6 2" xfId="33548"/>
    <cellStyle name="Input 7 5 7" xfId="25972"/>
    <cellStyle name="Input 7 5 8" xfId="10911"/>
    <cellStyle name="Input 7 6" xfId="4372"/>
    <cellStyle name="Input 7 6 2" xfId="7600"/>
    <cellStyle name="Input 7 6 2 2" xfId="18491"/>
    <cellStyle name="Input 7 6 2 2 2" xfId="33549"/>
    <cellStyle name="Input 7 6 2 3" xfId="28791"/>
    <cellStyle name="Input 7 6 2 4" xfId="13730"/>
    <cellStyle name="Input 7 6 3" xfId="18492"/>
    <cellStyle name="Input 7 6 3 2" xfId="33550"/>
    <cellStyle name="Input 7 6 4" xfId="18493"/>
    <cellStyle name="Input 7 6 4 2" xfId="33551"/>
    <cellStyle name="Input 7 6 5" xfId="25976"/>
    <cellStyle name="Input 7 6 6" xfId="10915"/>
    <cellStyle name="Input 7 7" xfId="7601"/>
    <cellStyle name="Input 7 7 2" xfId="7602"/>
    <cellStyle name="Input 7 7 2 2" xfId="18494"/>
    <cellStyle name="Input 7 7 2 2 2" xfId="33552"/>
    <cellStyle name="Input 7 7 2 3" xfId="28793"/>
    <cellStyle name="Input 7 7 2 4" xfId="13732"/>
    <cellStyle name="Input 7 7 3" xfId="18495"/>
    <cellStyle name="Input 7 7 3 2" xfId="33553"/>
    <cellStyle name="Input 7 7 4" xfId="28792"/>
    <cellStyle name="Input 7 7 5" xfId="13731"/>
    <cellStyle name="Input 7 8" xfId="7603"/>
    <cellStyle name="Input 7 8 2" xfId="18496"/>
    <cellStyle name="Input 7 8 2 2" xfId="33554"/>
    <cellStyle name="Input 7 8 3" xfId="28794"/>
    <cellStyle name="Input 7 8 4" xfId="13733"/>
    <cellStyle name="Input 7 9" xfId="7604"/>
    <cellStyle name="Input 7 9 2" xfId="18497"/>
    <cellStyle name="Input 7 9 2 2" xfId="33555"/>
    <cellStyle name="Input 7 9 3" xfId="28795"/>
    <cellStyle name="Input 7 9 4" xfId="13734"/>
    <cellStyle name="Input 7_Bidder C- TOTAL EURO Converted" xfId="1245"/>
    <cellStyle name="Input 8" xfId="868"/>
    <cellStyle name="Input 8 10" xfId="18498"/>
    <cellStyle name="Input 8 10 2" xfId="33556"/>
    <cellStyle name="Input 8 11" xfId="18499"/>
    <cellStyle name="Input 8 11 2" xfId="33557"/>
    <cellStyle name="Input 8 12" xfId="24372"/>
    <cellStyle name="Input 8 13" xfId="9311"/>
    <cellStyle name="Input 8 2" xfId="1246"/>
    <cellStyle name="Input 8 2 10" xfId="18500"/>
    <cellStyle name="Input 8 2 10 2" xfId="33558"/>
    <cellStyle name="Input 8 2 11" xfId="24501"/>
    <cellStyle name="Input 8 2 12" xfId="9440"/>
    <cellStyle name="Input 8 2 2" xfId="4373"/>
    <cellStyle name="Input 8 2 2 2" xfId="4374"/>
    <cellStyle name="Input 8 2 2 2 2" xfId="18501"/>
    <cellStyle name="Input 8 2 2 2 2 2" xfId="33559"/>
    <cellStyle name="Input 8 2 2 2 3" xfId="18502"/>
    <cellStyle name="Input 8 2 2 2 3 2" xfId="33560"/>
    <cellStyle name="Input 8 2 2 2 4" xfId="25978"/>
    <cellStyle name="Input 8 2 2 2 5" xfId="10917"/>
    <cellStyle name="Input 8 2 2 3" xfId="4375"/>
    <cellStyle name="Input 8 2 2 3 2" xfId="18503"/>
    <cellStyle name="Input 8 2 2 3 2 2" xfId="33561"/>
    <cellStyle name="Input 8 2 2 3 3" xfId="18504"/>
    <cellStyle name="Input 8 2 2 3 3 2" xfId="33562"/>
    <cellStyle name="Input 8 2 2 3 4" xfId="25979"/>
    <cellStyle name="Input 8 2 2 3 5" xfId="10918"/>
    <cellStyle name="Input 8 2 2 4" xfId="4376"/>
    <cellStyle name="Input 8 2 2 4 2" xfId="18505"/>
    <cellStyle name="Input 8 2 2 4 2 2" xfId="33563"/>
    <cellStyle name="Input 8 2 2 4 3" xfId="18506"/>
    <cellStyle name="Input 8 2 2 4 3 2" xfId="33564"/>
    <cellStyle name="Input 8 2 2 4 4" xfId="25980"/>
    <cellStyle name="Input 8 2 2 4 5" xfId="10919"/>
    <cellStyle name="Input 8 2 2 5" xfId="18507"/>
    <cellStyle name="Input 8 2 2 5 2" xfId="33565"/>
    <cellStyle name="Input 8 2 2 6" xfId="18508"/>
    <cellStyle name="Input 8 2 2 6 2" xfId="33566"/>
    <cellStyle name="Input 8 2 2 7" xfId="25977"/>
    <cellStyle name="Input 8 2 2 8" xfId="10916"/>
    <cellStyle name="Input 8 2 3" xfId="4377"/>
    <cellStyle name="Input 8 2 3 2" xfId="4378"/>
    <cellStyle name="Input 8 2 3 2 2" xfId="18509"/>
    <cellStyle name="Input 8 2 3 2 2 2" xfId="33567"/>
    <cellStyle name="Input 8 2 3 2 3" xfId="18510"/>
    <cellStyle name="Input 8 2 3 2 3 2" xfId="33568"/>
    <cellStyle name="Input 8 2 3 2 4" xfId="25982"/>
    <cellStyle name="Input 8 2 3 2 5" xfId="10921"/>
    <cellStyle name="Input 8 2 3 3" xfId="4379"/>
    <cellStyle name="Input 8 2 3 3 2" xfId="18511"/>
    <cellStyle name="Input 8 2 3 3 2 2" xfId="33569"/>
    <cellStyle name="Input 8 2 3 3 3" xfId="18512"/>
    <cellStyle name="Input 8 2 3 3 3 2" xfId="33570"/>
    <cellStyle name="Input 8 2 3 3 4" xfId="25983"/>
    <cellStyle name="Input 8 2 3 3 5" xfId="10922"/>
    <cellStyle name="Input 8 2 3 4" xfId="4380"/>
    <cellStyle name="Input 8 2 3 4 2" xfId="18513"/>
    <cellStyle name="Input 8 2 3 4 2 2" xfId="33571"/>
    <cellStyle name="Input 8 2 3 4 3" xfId="18514"/>
    <cellStyle name="Input 8 2 3 4 3 2" xfId="33572"/>
    <cellStyle name="Input 8 2 3 4 4" xfId="25984"/>
    <cellStyle name="Input 8 2 3 4 5" xfId="10923"/>
    <cellStyle name="Input 8 2 3 5" xfId="18515"/>
    <cellStyle name="Input 8 2 3 5 2" xfId="33573"/>
    <cellStyle name="Input 8 2 3 6" xfId="18516"/>
    <cellStyle name="Input 8 2 3 6 2" xfId="33574"/>
    <cellStyle name="Input 8 2 3 7" xfId="25981"/>
    <cellStyle name="Input 8 2 3 8" xfId="10920"/>
    <cellStyle name="Input 8 2 4" xfId="4381"/>
    <cellStyle name="Input 8 2 4 2" xfId="7605"/>
    <cellStyle name="Input 8 2 4 2 2" xfId="18517"/>
    <cellStyle name="Input 8 2 4 2 2 2" xfId="33575"/>
    <cellStyle name="Input 8 2 4 2 3" xfId="28796"/>
    <cellStyle name="Input 8 2 4 2 4" xfId="13735"/>
    <cellStyle name="Input 8 2 4 3" xfId="7606"/>
    <cellStyle name="Input 8 2 4 3 2" xfId="18518"/>
    <cellStyle name="Input 8 2 4 3 2 2" xfId="33576"/>
    <cellStyle name="Input 8 2 4 3 3" xfId="28797"/>
    <cellStyle name="Input 8 2 4 3 4" xfId="13736"/>
    <cellStyle name="Input 8 2 4 4" xfId="18519"/>
    <cellStyle name="Input 8 2 4 4 2" xfId="33577"/>
    <cellStyle name="Input 8 2 4 5" xfId="18520"/>
    <cellStyle name="Input 8 2 4 5 2" xfId="33578"/>
    <cellStyle name="Input 8 2 4 6" xfId="25985"/>
    <cellStyle name="Input 8 2 4 7" xfId="10924"/>
    <cellStyle name="Input 8 2 5" xfId="7607"/>
    <cellStyle name="Input 8 2 5 2" xfId="7608"/>
    <cellStyle name="Input 8 2 5 2 2" xfId="18521"/>
    <cellStyle name="Input 8 2 5 2 2 2" xfId="33579"/>
    <cellStyle name="Input 8 2 5 2 3" xfId="28799"/>
    <cellStyle name="Input 8 2 5 2 4" xfId="13738"/>
    <cellStyle name="Input 8 2 5 3" xfId="18522"/>
    <cellStyle name="Input 8 2 5 3 2" xfId="33580"/>
    <cellStyle name="Input 8 2 5 4" xfId="28798"/>
    <cellStyle name="Input 8 2 5 5" xfId="13737"/>
    <cellStyle name="Input 8 2 6" xfId="7609"/>
    <cellStyle name="Input 8 2 6 2" xfId="7610"/>
    <cellStyle name="Input 8 2 6 2 2" xfId="18523"/>
    <cellStyle name="Input 8 2 6 2 2 2" xfId="33581"/>
    <cellStyle name="Input 8 2 6 2 3" xfId="28801"/>
    <cellStyle name="Input 8 2 6 2 4" xfId="13740"/>
    <cellStyle name="Input 8 2 6 3" xfId="18524"/>
    <cellStyle name="Input 8 2 6 3 2" xfId="33582"/>
    <cellStyle name="Input 8 2 6 4" xfId="28800"/>
    <cellStyle name="Input 8 2 6 5" xfId="13739"/>
    <cellStyle name="Input 8 2 7" xfId="7611"/>
    <cellStyle name="Input 8 2 7 2" xfId="18525"/>
    <cellStyle name="Input 8 2 7 2 2" xfId="33583"/>
    <cellStyle name="Input 8 2 7 3" xfId="28802"/>
    <cellStyle name="Input 8 2 7 4" xfId="13741"/>
    <cellStyle name="Input 8 2 8" xfId="7612"/>
    <cellStyle name="Input 8 2 8 2" xfId="18526"/>
    <cellStyle name="Input 8 2 8 2 2" xfId="33584"/>
    <cellStyle name="Input 8 2 8 3" xfId="28803"/>
    <cellStyle name="Input 8 2 8 4" xfId="13742"/>
    <cellStyle name="Input 8 2 9" xfId="18527"/>
    <cellStyle name="Input 8 2 9 2" xfId="33585"/>
    <cellStyle name="Input 8 3" xfId="4382"/>
    <cellStyle name="Input 8 3 2" xfId="4383"/>
    <cellStyle name="Input 8 3 2 2" xfId="4384"/>
    <cellStyle name="Input 8 3 2 2 2" xfId="18528"/>
    <cellStyle name="Input 8 3 2 2 2 2" xfId="33586"/>
    <cellStyle name="Input 8 3 2 2 3" xfId="18529"/>
    <cellStyle name="Input 8 3 2 2 3 2" xfId="33587"/>
    <cellStyle name="Input 8 3 2 2 4" xfId="25988"/>
    <cellStyle name="Input 8 3 2 2 5" xfId="10927"/>
    <cellStyle name="Input 8 3 2 3" xfId="4385"/>
    <cellStyle name="Input 8 3 2 3 2" xfId="18530"/>
    <cellStyle name="Input 8 3 2 3 2 2" xfId="33588"/>
    <cellStyle name="Input 8 3 2 3 3" xfId="18531"/>
    <cellStyle name="Input 8 3 2 3 3 2" xfId="33589"/>
    <cellStyle name="Input 8 3 2 3 4" xfId="25989"/>
    <cellStyle name="Input 8 3 2 3 5" xfId="10928"/>
    <cellStyle name="Input 8 3 2 4" xfId="4386"/>
    <cellStyle name="Input 8 3 2 4 2" xfId="18532"/>
    <cellStyle name="Input 8 3 2 4 2 2" xfId="33590"/>
    <cellStyle name="Input 8 3 2 4 3" xfId="18533"/>
    <cellStyle name="Input 8 3 2 4 3 2" xfId="33591"/>
    <cellStyle name="Input 8 3 2 4 4" xfId="25990"/>
    <cellStyle name="Input 8 3 2 4 5" xfId="10929"/>
    <cellStyle name="Input 8 3 2 5" xfId="18534"/>
    <cellStyle name="Input 8 3 2 5 2" xfId="33592"/>
    <cellStyle name="Input 8 3 2 6" xfId="18535"/>
    <cellStyle name="Input 8 3 2 6 2" xfId="33593"/>
    <cellStyle name="Input 8 3 2 7" xfId="25987"/>
    <cellStyle name="Input 8 3 2 8" xfId="10926"/>
    <cellStyle name="Input 8 3 3" xfId="4387"/>
    <cellStyle name="Input 8 3 3 2" xfId="4388"/>
    <cellStyle name="Input 8 3 3 2 2" xfId="18536"/>
    <cellStyle name="Input 8 3 3 2 2 2" xfId="33594"/>
    <cellStyle name="Input 8 3 3 2 3" xfId="18537"/>
    <cellStyle name="Input 8 3 3 2 3 2" xfId="33595"/>
    <cellStyle name="Input 8 3 3 2 4" xfId="25992"/>
    <cellStyle name="Input 8 3 3 2 5" xfId="10931"/>
    <cellStyle name="Input 8 3 3 3" xfId="4389"/>
    <cellStyle name="Input 8 3 3 3 2" xfId="18538"/>
    <cellStyle name="Input 8 3 3 3 2 2" xfId="33596"/>
    <cellStyle name="Input 8 3 3 3 3" xfId="18539"/>
    <cellStyle name="Input 8 3 3 3 3 2" xfId="33597"/>
    <cellStyle name="Input 8 3 3 3 4" xfId="25993"/>
    <cellStyle name="Input 8 3 3 3 5" xfId="10932"/>
    <cellStyle name="Input 8 3 3 4" xfId="4390"/>
    <cellStyle name="Input 8 3 3 4 2" xfId="18540"/>
    <cellStyle name="Input 8 3 3 4 2 2" xfId="33598"/>
    <cellStyle name="Input 8 3 3 4 3" xfId="18541"/>
    <cellStyle name="Input 8 3 3 4 3 2" xfId="33599"/>
    <cellStyle name="Input 8 3 3 4 4" xfId="25994"/>
    <cellStyle name="Input 8 3 3 4 5" xfId="10933"/>
    <cellStyle name="Input 8 3 3 5" xfId="18542"/>
    <cellStyle name="Input 8 3 3 5 2" xfId="33600"/>
    <cellStyle name="Input 8 3 3 6" xfId="18543"/>
    <cellStyle name="Input 8 3 3 6 2" xfId="33601"/>
    <cellStyle name="Input 8 3 3 7" xfId="25991"/>
    <cellStyle name="Input 8 3 3 8" xfId="10930"/>
    <cellStyle name="Input 8 3 4" xfId="4391"/>
    <cellStyle name="Input 8 3 4 2" xfId="18544"/>
    <cellStyle name="Input 8 3 4 2 2" xfId="33602"/>
    <cellStyle name="Input 8 3 4 3" xfId="18545"/>
    <cellStyle name="Input 8 3 4 3 2" xfId="33603"/>
    <cellStyle name="Input 8 3 4 4" xfId="25995"/>
    <cellStyle name="Input 8 3 4 5" xfId="10934"/>
    <cellStyle name="Input 8 3 5" xfId="18546"/>
    <cellStyle name="Input 8 3 5 2" xfId="33604"/>
    <cellStyle name="Input 8 3 6" xfId="18547"/>
    <cellStyle name="Input 8 3 6 2" xfId="33605"/>
    <cellStyle name="Input 8 3 7" xfId="25986"/>
    <cellStyle name="Input 8 3 8" xfId="10925"/>
    <cellStyle name="Input 8 4" xfId="4392"/>
    <cellStyle name="Input 8 4 2" xfId="4393"/>
    <cellStyle name="Input 8 4 2 2" xfId="18548"/>
    <cellStyle name="Input 8 4 2 2 2" xfId="33606"/>
    <cellStyle name="Input 8 4 2 3" xfId="18549"/>
    <cellStyle name="Input 8 4 2 3 2" xfId="33607"/>
    <cellStyle name="Input 8 4 2 4" xfId="25997"/>
    <cellStyle name="Input 8 4 2 5" xfId="10936"/>
    <cellStyle name="Input 8 4 3" xfId="4394"/>
    <cellStyle name="Input 8 4 3 2" xfId="18550"/>
    <cellStyle name="Input 8 4 3 2 2" xfId="33608"/>
    <cellStyle name="Input 8 4 3 3" xfId="18551"/>
    <cellStyle name="Input 8 4 3 3 2" xfId="33609"/>
    <cellStyle name="Input 8 4 3 4" xfId="25998"/>
    <cellStyle name="Input 8 4 3 5" xfId="10937"/>
    <cellStyle name="Input 8 4 4" xfId="4395"/>
    <cellStyle name="Input 8 4 4 2" xfId="18552"/>
    <cellStyle name="Input 8 4 4 2 2" xfId="33610"/>
    <cellStyle name="Input 8 4 4 3" xfId="18553"/>
    <cellStyle name="Input 8 4 4 3 2" xfId="33611"/>
    <cellStyle name="Input 8 4 4 4" xfId="25999"/>
    <cellStyle name="Input 8 4 4 5" xfId="10938"/>
    <cellStyle name="Input 8 4 5" xfId="18554"/>
    <cellStyle name="Input 8 4 5 2" xfId="33612"/>
    <cellStyle name="Input 8 4 6" xfId="18555"/>
    <cellStyle name="Input 8 4 6 2" xfId="33613"/>
    <cellStyle name="Input 8 4 7" xfId="25996"/>
    <cellStyle name="Input 8 4 8" xfId="10935"/>
    <cellStyle name="Input 8 5" xfId="4396"/>
    <cellStyle name="Input 8 5 2" xfId="4397"/>
    <cellStyle name="Input 8 5 2 2" xfId="18556"/>
    <cellStyle name="Input 8 5 2 2 2" xfId="33614"/>
    <cellStyle name="Input 8 5 2 3" xfId="18557"/>
    <cellStyle name="Input 8 5 2 3 2" xfId="33615"/>
    <cellStyle name="Input 8 5 2 4" xfId="26001"/>
    <cellStyle name="Input 8 5 2 5" xfId="10940"/>
    <cellStyle name="Input 8 5 3" xfId="4398"/>
    <cellStyle name="Input 8 5 3 2" xfId="18558"/>
    <cellStyle name="Input 8 5 3 2 2" xfId="33616"/>
    <cellStyle name="Input 8 5 3 3" xfId="18559"/>
    <cellStyle name="Input 8 5 3 3 2" xfId="33617"/>
    <cellStyle name="Input 8 5 3 4" xfId="26002"/>
    <cellStyle name="Input 8 5 3 5" xfId="10941"/>
    <cellStyle name="Input 8 5 4" xfId="4399"/>
    <cellStyle name="Input 8 5 4 2" xfId="18560"/>
    <cellStyle name="Input 8 5 4 2 2" xfId="33618"/>
    <cellStyle name="Input 8 5 4 3" xfId="18561"/>
    <cellStyle name="Input 8 5 4 3 2" xfId="33619"/>
    <cellStyle name="Input 8 5 4 4" xfId="26003"/>
    <cellStyle name="Input 8 5 4 5" xfId="10942"/>
    <cellStyle name="Input 8 5 5" xfId="18562"/>
    <cellStyle name="Input 8 5 5 2" xfId="33620"/>
    <cellStyle name="Input 8 5 6" xfId="18563"/>
    <cellStyle name="Input 8 5 6 2" xfId="33621"/>
    <cellStyle name="Input 8 5 7" xfId="26000"/>
    <cellStyle name="Input 8 5 8" xfId="10939"/>
    <cellStyle name="Input 8 6" xfId="4400"/>
    <cellStyle name="Input 8 6 2" xfId="7613"/>
    <cellStyle name="Input 8 6 2 2" xfId="18564"/>
    <cellStyle name="Input 8 6 2 2 2" xfId="33622"/>
    <cellStyle name="Input 8 6 2 3" xfId="28804"/>
    <cellStyle name="Input 8 6 2 4" xfId="13743"/>
    <cellStyle name="Input 8 6 3" xfId="18565"/>
    <cellStyle name="Input 8 6 3 2" xfId="33623"/>
    <cellStyle name="Input 8 6 4" xfId="18566"/>
    <cellStyle name="Input 8 6 4 2" xfId="33624"/>
    <cellStyle name="Input 8 6 5" xfId="26004"/>
    <cellStyle name="Input 8 6 6" xfId="10943"/>
    <cellStyle name="Input 8 7" xfId="7614"/>
    <cellStyle name="Input 8 7 2" xfId="7615"/>
    <cellStyle name="Input 8 7 2 2" xfId="18567"/>
    <cellStyle name="Input 8 7 2 2 2" xfId="33625"/>
    <cellStyle name="Input 8 7 2 3" xfId="28806"/>
    <cellStyle name="Input 8 7 2 4" xfId="13745"/>
    <cellStyle name="Input 8 7 3" xfId="18568"/>
    <cellStyle name="Input 8 7 3 2" xfId="33626"/>
    <cellStyle name="Input 8 7 4" xfId="28805"/>
    <cellStyle name="Input 8 7 5" xfId="13744"/>
    <cellStyle name="Input 8 8" xfId="7616"/>
    <cellStyle name="Input 8 8 2" xfId="18569"/>
    <cellStyle name="Input 8 8 2 2" xfId="33627"/>
    <cellStyle name="Input 8 8 3" xfId="28807"/>
    <cellStyle name="Input 8 8 4" xfId="13746"/>
    <cellStyle name="Input 8 9" xfId="7617"/>
    <cellStyle name="Input 8 9 2" xfId="18570"/>
    <cellStyle name="Input 8 9 2 2" xfId="33628"/>
    <cellStyle name="Input 8 9 3" xfId="28808"/>
    <cellStyle name="Input 8 9 4" xfId="13747"/>
    <cellStyle name="Input 8_Bidder C- TOTAL EURO Converted" xfId="1247"/>
    <cellStyle name="Input 9" xfId="869"/>
    <cellStyle name="Input 9 10" xfId="18571"/>
    <cellStyle name="Input 9 10 2" xfId="33629"/>
    <cellStyle name="Input 9 11" xfId="18572"/>
    <cellStyle name="Input 9 11 2" xfId="33630"/>
    <cellStyle name="Input 9 12" xfId="24373"/>
    <cellStyle name="Input 9 13" xfId="9312"/>
    <cellStyle name="Input 9 2" xfId="1248"/>
    <cellStyle name="Input 9 2 10" xfId="18573"/>
    <cellStyle name="Input 9 2 10 2" xfId="33631"/>
    <cellStyle name="Input 9 2 11" xfId="24502"/>
    <cellStyle name="Input 9 2 12" xfId="9441"/>
    <cellStyle name="Input 9 2 2" xfId="4401"/>
    <cellStyle name="Input 9 2 2 2" xfId="4402"/>
    <cellStyle name="Input 9 2 2 2 2" xfId="18574"/>
    <cellStyle name="Input 9 2 2 2 2 2" xfId="33632"/>
    <cellStyle name="Input 9 2 2 2 3" xfId="18575"/>
    <cellStyle name="Input 9 2 2 2 3 2" xfId="33633"/>
    <cellStyle name="Input 9 2 2 2 4" xfId="26006"/>
    <cellStyle name="Input 9 2 2 2 5" xfId="10945"/>
    <cellStyle name="Input 9 2 2 3" xfId="4403"/>
    <cellStyle name="Input 9 2 2 3 2" xfId="18576"/>
    <cellStyle name="Input 9 2 2 3 2 2" xfId="33634"/>
    <cellStyle name="Input 9 2 2 3 3" xfId="18577"/>
    <cellStyle name="Input 9 2 2 3 3 2" xfId="33635"/>
    <cellStyle name="Input 9 2 2 3 4" xfId="26007"/>
    <cellStyle name="Input 9 2 2 3 5" xfId="10946"/>
    <cellStyle name="Input 9 2 2 4" xfId="4404"/>
    <cellStyle name="Input 9 2 2 4 2" xfId="18578"/>
    <cellStyle name="Input 9 2 2 4 2 2" xfId="33636"/>
    <cellStyle name="Input 9 2 2 4 3" xfId="18579"/>
    <cellStyle name="Input 9 2 2 4 3 2" xfId="33637"/>
    <cellStyle name="Input 9 2 2 4 4" xfId="26008"/>
    <cellStyle name="Input 9 2 2 4 5" xfId="10947"/>
    <cellStyle name="Input 9 2 2 5" xfId="18580"/>
    <cellStyle name="Input 9 2 2 5 2" xfId="33638"/>
    <cellStyle name="Input 9 2 2 6" xfId="18581"/>
    <cellStyle name="Input 9 2 2 6 2" xfId="33639"/>
    <cellStyle name="Input 9 2 2 7" xfId="26005"/>
    <cellStyle name="Input 9 2 2 8" xfId="10944"/>
    <cellStyle name="Input 9 2 3" xfId="4405"/>
    <cellStyle name="Input 9 2 3 2" xfId="4406"/>
    <cellStyle name="Input 9 2 3 2 2" xfId="18582"/>
    <cellStyle name="Input 9 2 3 2 2 2" xfId="33640"/>
    <cellStyle name="Input 9 2 3 2 3" xfId="18583"/>
    <cellStyle name="Input 9 2 3 2 3 2" xfId="33641"/>
    <cellStyle name="Input 9 2 3 2 4" xfId="26010"/>
    <cellStyle name="Input 9 2 3 2 5" xfId="10949"/>
    <cellStyle name="Input 9 2 3 3" xfId="4407"/>
    <cellStyle name="Input 9 2 3 3 2" xfId="18584"/>
    <cellStyle name="Input 9 2 3 3 2 2" xfId="33642"/>
    <cellStyle name="Input 9 2 3 3 3" xfId="18585"/>
    <cellStyle name="Input 9 2 3 3 3 2" xfId="33643"/>
    <cellStyle name="Input 9 2 3 3 4" xfId="26011"/>
    <cellStyle name="Input 9 2 3 3 5" xfId="10950"/>
    <cellStyle name="Input 9 2 3 4" xfId="4408"/>
    <cellStyle name="Input 9 2 3 4 2" xfId="18586"/>
    <cellStyle name="Input 9 2 3 4 2 2" xfId="33644"/>
    <cellStyle name="Input 9 2 3 4 3" xfId="18587"/>
    <cellStyle name="Input 9 2 3 4 3 2" xfId="33645"/>
    <cellStyle name="Input 9 2 3 4 4" xfId="26012"/>
    <cellStyle name="Input 9 2 3 4 5" xfId="10951"/>
    <cellStyle name="Input 9 2 3 5" xfId="18588"/>
    <cellStyle name="Input 9 2 3 5 2" xfId="33646"/>
    <cellStyle name="Input 9 2 3 6" xfId="18589"/>
    <cellStyle name="Input 9 2 3 6 2" xfId="33647"/>
    <cellStyle name="Input 9 2 3 7" xfId="26009"/>
    <cellStyle name="Input 9 2 3 8" xfId="10948"/>
    <cellStyle name="Input 9 2 4" xfId="4409"/>
    <cellStyle name="Input 9 2 4 2" xfId="7618"/>
    <cellStyle name="Input 9 2 4 2 2" xfId="18590"/>
    <cellStyle name="Input 9 2 4 2 2 2" xfId="33648"/>
    <cellStyle name="Input 9 2 4 2 3" xfId="28809"/>
    <cellStyle name="Input 9 2 4 2 4" xfId="13748"/>
    <cellStyle name="Input 9 2 4 3" xfId="7619"/>
    <cellStyle name="Input 9 2 4 3 2" xfId="18591"/>
    <cellStyle name="Input 9 2 4 3 2 2" xfId="33649"/>
    <cellStyle name="Input 9 2 4 3 3" xfId="28810"/>
    <cellStyle name="Input 9 2 4 3 4" xfId="13749"/>
    <cellStyle name="Input 9 2 4 4" xfId="18592"/>
    <cellStyle name="Input 9 2 4 4 2" xfId="33650"/>
    <cellStyle name="Input 9 2 4 5" xfId="18593"/>
    <cellStyle name="Input 9 2 4 5 2" xfId="33651"/>
    <cellStyle name="Input 9 2 4 6" xfId="26013"/>
    <cellStyle name="Input 9 2 4 7" xfId="10952"/>
    <cellStyle name="Input 9 2 5" xfId="7620"/>
    <cellStyle name="Input 9 2 5 2" xfId="7621"/>
    <cellStyle name="Input 9 2 5 2 2" xfId="18594"/>
    <cellStyle name="Input 9 2 5 2 2 2" xfId="33652"/>
    <cellStyle name="Input 9 2 5 2 3" xfId="28812"/>
    <cellStyle name="Input 9 2 5 2 4" xfId="13751"/>
    <cellStyle name="Input 9 2 5 3" xfId="18595"/>
    <cellStyle name="Input 9 2 5 3 2" xfId="33653"/>
    <cellStyle name="Input 9 2 5 4" xfId="28811"/>
    <cellStyle name="Input 9 2 5 5" xfId="13750"/>
    <cellStyle name="Input 9 2 6" xfId="7622"/>
    <cellStyle name="Input 9 2 6 2" xfId="7623"/>
    <cellStyle name="Input 9 2 6 2 2" xfId="18596"/>
    <cellStyle name="Input 9 2 6 2 2 2" xfId="33654"/>
    <cellStyle name="Input 9 2 6 2 3" xfId="28814"/>
    <cellStyle name="Input 9 2 6 2 4" xfId="13753"/>
    <cellStyle name="Input 9 2 6 3" xfId="18597"/>
    <cellStyle name="Input 9 2 6 3 2" xfId="33655"/>
    <cellStyle name="Input 9 2 6 4" xfId="28813"/>
    <cellStyle name="Input 9 2 6 5" xfId="13752"/>
    <cellStyle name="Input 9 2 7" xfId="7624"/>
    <cellStyle name="Input 9 2 7 2" xfId="18598"/>
    <cellStyle name="Input 9 2 7 2 2" xfId="33656"/>
    <cellStyle name="Input 9 2 7 3" xfId="28815"/>
    <cellStyle name="Input 9 2 7 4" xfId="13754"/>
    <cellStyle name="Input 9 2 8" xfId="7625"/>
    <cellStyle name="Input 9 2 8 2" xfId="18599"/>
    <cellStyle name="Input 9 2 8 2 2" xfId="33657"/>
    <cellStyle name="Input 9 2 8 3" xfId="28816"/>
    <cellStyle name="Input 9 2 8 4" xfId="13755"/>
    <cellStyle name="Input 9 2 9" xfId="18600"/>
    <cellStyle name="Input 9 2 9 2" xfId="33658"/>
    <cellStyle name="Input 9 3" xfId="4410"/>
    <cellStyle name="Input 9 3 2" xfId="4411"/>
    <cellStyle name="Input 9 3 2 2" xfId="4412"/>
    <cellStyle name="Input 9 3 2 2 2" xfId="18601"/>
    <cellStyle name="Input 9 3 2 2 2 2" xfId="33659"/>
    <cellStyle name="Input 9 3 2 2 3" xfId="18602"/>
    <cellStyle name="Input 9 3 2 2 3 2" xfId="33660"/>
    <cellStyle name="Input 9 3 2 2 4" xfId="26016"/>
    <cellStyle name="Input 9 3 2 2 5" xfId="10955"/>
    <cellStyle name="Input 9 3 2 3" xfId="4413"/>
    <cellStyle name="Input 9 3 2 3 2" xfId="18603"/>
    <cellStyle name="Input 9 3 2 3 2 2" xfId="33661"/>
    <cellStyle name="Input 9 3 2 3 3" xfId="18604"/>
    <cellStyle name="Input 9 3 2 3 3 2" xfId="33662"/>
    <cellStyle name="Input 9 3 2 3 4" xfId="26017"/>
    <cellStyle name="Input 9 3 2 3 5" xfId="10956"/>
    <cellStyle name="Input 9 3 2 4" xfId="4414"/>
    <cellStyle name="Input 9 3 2 4 2" xfId="18605"/>
    <cellStyle name="Input 9 3 2 4 2 2" xfId="33663"/>
    <cellStyle name="Input 9 3 2 4 3" xfId="18606"/>
    <cellStyle name="Input 9 3 2 4 3 2" xfId="33664"/>
    <cellStyle name="Input 9 3 2 4 4" xfId="26018"/>
    <cellStyle name="Input 9 3 2 4 5" xfId="10957"/>
    <cellStyle name="Input 9 3 2 5" xfId="18607"/>
    <cellStyle name="Input 9 3 2 5 2" xfId="33665"/>
    <cellStyle name="Input 9 3 2 6" xfId="18608"/>
    <cellStyle name="Input 9 3 2 6 2" xfId="33666"/>
    <cellStyle name="Input 9 3 2 7" xfId="26015"/>
    <cellStyle name="Input 9 3 2 8" xfId="10954"/>
    <cellStyle name="Input 9 3 3" xfId="4415"/>
    <cellStyle name="Input 9 3 3 2" xfId="4416"/>
    <cellStyle name="Input 9 3 3 2 2" xfId="18609"/>
    <cellStyle name="Input 9 3 3 2 2 2" xfId="33667"/>
    <cellStyle name="Input 9 3 3 2 3" xfId="18610"/>
    <cellStyle name="Input 9 3 3 2 3 2" xfId="33668"/>
    <cellStyle name="Input 9 3 3 2 4" xfId="26020"/>
    <cellStyle name="Input 9 3 3 2 5" xfId="10959"/>
    <cellStyle name="Input 9 3 3 3" xfId="4417"/>
    <cellStyle name="Input 9 3 3 3 2" xfId="18611"/>
    <cellStyle name="Input 9 3 3 3 2 2" xfId="33669"/>
    <cellStyle name="Input 9 3 3 3 3" xfId="18612"/>
    <cellStyle name="Input 9 3 3 3 3 2" xfId="33670"/>
    <cellStyle name="Input 9 3 3 3 4" xfId="26021"/>
    <cellStyle name="Input 9 3 3 3 5" xfId="10960"/>
    <cellStyle name="Input 9 3 3 4" xfId="4418"/>
    <cellStyle name="Input 9 3 3 4 2" xfId="18613"/>
    <cellStyle name="Input 9 3 3 4 2 2" xfId="33671"/>
    <cellStyle name="Input 9 3 3 4 3" xfId="18614"/>
    <cellStyle name="Input 9 3 3 4 3 2" xfId="33672"/>
    <cellStyle name="Input 9 3 3 4 4" xfId="26022"/>
    <cellStyle name="Input 9 3 3 4 5" xfId="10961"/>
    <cellStyle name="Input 9 3 3 5" xfId="18615"/>
    <cellStyle name="Input 9 3 3 5 2" xfId="33673"/>
    <cellStyle name="Input 9 3 3 6" xfId="18616"/>
    <cellStyle name="Input 9 3 3 6 2" xfId="33674"/>
    <cellStyle name="Input 9 3 3 7" xfId="26019"/>
    <cellStyle name="Input 9 3 3 8" xfId="10958"/>
    <cellStyle name="Input 9 3 4" xfId="4419"/>
    <cellStyle name="Input 9 3 4 2" xfId="18617"/>
    <cellStyle name="Input 9 3 4 2 2" xfId="33675"/>
    <cellStyle name="Input 9 3 4 3" xfId="18618"/>
    <cellStyle name="Input 9 3 4 3 2" xfId="33676"/>
    <cellStyle name="Input 9 3 4 4" xfId="26023"/>
    <cellStyle name="Input 9 3 4 5" xfId="10962"/>
    <cellStyle name="Input 9 3 5" xfId="18619"/>
    <cellStyle name="Input 9 3 5 2" xfId="33677"/>
    <cellStyle name="Input 9 3 6" xfId="18620"/>
    <cellStyle name="Input 9 3 6 2" xfId="33678"/>
    <cellStyle name="Input 9 3 7" xfId="26014"/>
    <cellStyle name="Input 9 3 8" xfId="10953"/>
    <cellStyle name="Input 9 4" xfId="4420"/>
    <cellStyle name="Input 9 4 2" xfId="4421"/>
    <cellStyle name="Input 9 4 2 2" xfId="18621"/>
    <cellStyle name="Input 9 4 2 2 2" xfId="33679"/>
    <cellStyle name="Input 9 4 2 3" xfId="18622"/>
    <cellStyle name="Input 9 4 2 3 2" xfId="33680"/>
    <cellStyle name="Input 9 4 2 4" xfId="26025"/>
    <cellStyle name="Input 9 4 2 5" xfId="10964"/>
    <cellStyle name="Input 9 4 3" xfId="4422"/>
    <cellStyle name="Input 9 4 3 2" xfId="18623"/>
    <cellStyle name="Input 9 4 3 2 2" xfId="33681"/>
    <cellStyle name="Input 9 4 3 3" xfId="18624"/>
    <cellStyle name="Input 9 4 3 3 2" xfId="33682"/>
    <cellStyle name="Input 9 4 3 4" xfId="26026"/>
    <cellStyle name="Input 9 4 3 5" xfId="10965"/>
    <cellStyle name="Input 9 4 4" xfId="4423"/>
    <cellStyle name="Input 9 4 4 2" xfId="18625"/>
    <cellStyle name="Input 9 4 4 2 2" xfId="33683"/>
    <cellStyle name="Input 9 4 4 3" xfId="18626"/>
    <cellStyle name="Input 9 4 4 3 2" xfId="33684"/>
    <cellStyle name="Input 9 4 4 4" xfId="26027"/>
    <cellStyle name="Input 9 4 4 5" xfId="10966"/>
    <cellStyle name="Input 9 4 5" xfId="18627"/>
    <cellStyle name="Input 9 4 5 2" xfId="33685"/>
    <cellStyle name="Input 9 4 6" xfId="18628"/>
    <cellStyle name="Input 9 4 6 2" xfId="33686"/>
    <cellStyle name="Input 9 4 7" xfId="26024"/>
    <cellStyle name="Input 9 4 8" xfId="10963"/>
    <cellStyle name="Input 9 5" xfId="4424"/>
    <cellStyle name="Input 9 5 2" xfId="4425"/>
    <cellStyle name="Input 9 5 2 2" xfId="18629"/>
    <cellStyle name="Input 9 5 2 2 2" xfId="33687"/>
    <cellStyle name="Input 9 5 2 3" xfId="18630"/>
    <cellStyle name="Input 9 5 2 3 2" xfId="33688"/>
    <cellStyle name="Input 9 5 2 4" xfId="26029"/>
    <cellStyle name="Input 9 5 2 5" xfId="10968"/>
    <cellStyle name="Input 9 5 3" xfId="4426"/>
    <cellStyle name="Input 9 5 3 2" xfId="18631"/>
    <cellStyle name="Input 9 5 3 2 2" xfId="33689"/>
    <cellStyle name="Input 9 5 3 3" xfId="18632"/>
    <cellStyle name="Input 9 5 3 3 2" xfId="33690"/>
    <cellStyle name="Input 9 5 3 4" xfId="26030"/>
    <cellStyle name="Input 9 5 3 5" xfId="10969"/>
    <cellStyle name="Input 9 5 4" xfId="4427"/>
    <cellStyle name="Input 9 5 4 2" xfId="18633"/>
    <cellStyle name="Input 9 5 4 2 2" xfId="33691"/>
    <cellStyle name="Input 9 5 4 3" xfId="18634"/>
    <cellStyle name="Input 9 5 4 3 2" xfId="33692"/>
    <cellStyle name="Input 9 5 4 4" xfId="26031"/>
    <cellStyle name="Input 9 5 4 5" xfId="10970"/>
    <cellStyle name="Input 9 5 5" xfId="18635"/>
    <cellStyle name="Input 9 5 5 2" xfId="33693"/>
    <cellStyle name="Input 9 5 6" xfId="18636"/>
    <cellStyle name="Input 9 5 6 2" xfId="33694"/>
    <cellStyle name="Input 9 5 7" xfId="26028"/>
    <cellStyle name="Input 9 5 8" xfId="10967"/>
    <cellStyle name="Input 9 6" xfId="4428"/>
    <cellStyle name="Input 9 6 2" xfId="7626"/>
    <cellStyle name="Input 9 6 2 2" xfId="18637"/>
    <cellStyle name="Input 9 6 2 2 2" xfId="33695"/>
    <cellStyle name="Input 9 6 2 3" xfId="28817"/>
    <cellStyle name="Input 9 6 2 4" xfId="13756"/>
    <cellStyle name="Input 9 6 3" xfId="18638"/>
    <cellStyle name="Input 9 6 3 2" xfId="33696"/>
    <cellStyle name="Input 9 6 4" xfId="18639"/>
    <cellStyle name="Input 9 6 4 2" xfId="33697"/>
    <cellStyle name="Input 9 6 5" xfId="26032"/>
    <cellStyle name="Input 9 6 6" xfId="10971"/>
    <cellStyle name="Input 9 7" xfId="7627"/>
    <cellStyle name="Input 9 7 2" xfId="7628"/>
    <cellStyle name="Input 9 7 2 2" xfId="18640"/>
    <cellStyle name="Input 9 7 2 2 2" xfId="33698"/>
    <cellStyle name="Input 9 7 2 3" xfId="28819"/>
    <cellStyle name="Input 9 7 2 4" xfId="13758"/>
    <cellStyle name="Input 9 7 3" xfId="18641"/>
    <cellStyle name="Input 9 7 3 2" xfId="33699"/>
    <cellStyle name="Input 9 7 4" xfId="28818"/>
    <cellStyle name="Input 9 7 5" xfId="13757"/>
    <cellStyle name="Input 9 8" xfId="7629"/>
    <cellStyle name="Input 9 8 2" xfId="18642"/>
    <cellStyle name="Input 9 8 2 2" xfId="33700"/>
    <cellStyle name="Input 9 8 3" xfId="28820"/>
    <cellStyle name="Input 9 8 4" xfId="13759"/>
    <cellStyle name="Input 9 9" xfId="7630"/>
    <cellStyle name="Input 9 9 2" xfId="18643"/>
    <cellStyle name="Input 9 9 2 2" xfId="33701"/>
    <cellStyle name="Input 9 9 3" xfId="28821"/>
    <cellStyle name="Input 9 9 4" xfId="13760"/>
    <cellStyle name="Input 9_Bidder C- TOTAL EURO Converted" xfId="1249"/>
    <cellStyle name="Jun" xfId="870"/>
    <cellStyle name="Jun 2" xfId="4429"/>
    <cellStyle name="Jun 3" xfId="4430"/>
    <cellStyle name="Linked Cell 10" xfId="871"/>
    <cellStyle name="Linked Cell 10 2" xfId="4431"/>
    <cellStyle name="Linked Cell 10 3" xfId="4432"/>
    <cellStyle name="Linked Cell 11" xfId="872"/>
    <cellStyle name="Linked Cell 11 2" xfId="4433"/>
    <cellStyle name="Linked Cell 11 3" xfId="4434"/>
    <cellStyle name="Linked Cell 12" xfId="873"/>
    <cellStyle name="Linked Cell 12 2" xfId="4435"/>
    <cellStyle name="Linked Cell 12 3" xfId="4436"/>
    <cellStyle name="Linked Cell 13" xfId="874"/>
    <cellStyle name="Linked Cell 13 2" xfId="4437"/>
    <cellStyle name="Linked Cell 13 3" xfId="4438"/>
    <cellStyle name="Linked Cell 14" xfId="875"/>
    <cellStyle name="Linked Cell 14 2" xfId="4439"/>
    <cellStyle name="Linked Cell 14 3" xfId="4440"/>
    <cellStyle name="Linked Cell 15" xfId="876"/>
    <cellStyle name="Linked Cell 15 2" xfId="4441"/>
    <cellStyle name="Linked Cell 15 3" xfId="4442"/>
    <cellStyle name="Linked Cell 16" xfId="877"/>
    <cellStyle name="Linked Cell 16 2" xfId="4443"/>
    <cellStyle name="Linked Cell 16 3" xfId="4444"/>
    <cellStyle name="Linked Cell 17" xfId="878"/>
    <cellStyle name="Linked Cell 17 2" xfId="4445"/>
    <cellStyle name="Linked Cell 17 3" xfId="4446"/>
    <cellStyle name="Linked Cell 18" xfId="879"/>
    <cellStyle name="Linked Cell 18 2" xfId="4447"/>
    <cellStyle name="Linked Cell 18 3" xfId="4448"/>
    <cellStyle name="Linked Cell 19" xfId="880"/>
    <cellStyle name="Linked Cell 19 2" xfId="4449"/>
    <cellStyle name="Linked Cell 19 3" xfId="4450"/>
    <cellStyle name="Linked Cell 2" xfId="881"/>
    <cellStyle name="Linked Cell 2 2" xfId="4451"/>
    <cellStyle name="Linked Cell 2 3" xfId="4452"/>
    <cellStyle name="Linked Cell 20" xfId="882"/>
    <cellStyle name="Linked Cell 20 2" xfId="4453"/>
    <cellStyle name="Linked Cell 20 3" xfId="4454"/>
    <cellStyle name="Linked Cell 21" xfId="883"/>
    <cellStyle name="Linked Cell 21 2" xfId="4455"/>
    <cellStyle name="Linked Cell 21 3" xfId="4456"/>
    <cellStyle name="Linked Cell 22" xfId="884"/>
    <cellStyle name="Linked Cell 22 2" xfId="4457"/>
    <cellStyle name="Linked Cell 22 3" xfId="4458"/>
    <cellStyle name="Linked Cell 23" xfId="885"/>
    <cellStyle name="Linked Cell 23 2" xfId="4459"/>
    <cellStyle name="Linked Cell 23 3" xfId="4460"/>
    <cellStyle name="Linked Cell 24" xfId="886"/>
    <cellStyle name="Linked Cell 24 2" xfId="4461"/>
    <cellStyle name="Linked Cell 24 3" xfId="4462"/>
    <cellStyle name="Linked Cell 25" xfId="887"/>
    <cellStyle name="Linked Cell 25 2" xfId="4463"/>
    <cellStyle name="Linked Cell 25 3" xfId="4464"/>
    <cellStyle name="Linked Cell 26" xfId="888"/>
    <cellStyle name="Linked Cell 26 2" xfId="4465"/>
    <cellStyle name="Linked Cell 26 3" xfId="4466"/>
    <cellStyle name="Linked Cell 3" xfId="889"/>
    <cellStyle name="Linked Cell 3 2" xfId="4467"/>
    <cellStyle name="Linked Cell 3 3" xfId="4468"/>
    <cellStyle name="Linked Cell 4" xfId="890"/>
    <cellStyle name="Linked Cell 4 2" xfId="4469"/>
    <cellStyle name="Linked Cell 4 3" xfId="4470"/>
    <cellStyle name="Linked Cell 5" xfId="891"/>
    <cellStyle name="Linked Cell 5 2" xfId="4471"/>
    <cellStyle name="Linked Cell 5 3" xfId="4472"/>
    <cellStyle name="Linked Cell 6" xfId="892"/>
    <cellStyle name="Linked Cell 6 2" xfId="4473"/>
    <cellStyle name="Linked Cell 6 3" xfId="4474"/>
    <cellStyle name="Linked Cell 7" xfId="893"/>
    <cellStyle name="Linked Cell 7 2" xfId="4475"/>
    <cellStyle name="Linked Cell 7 3" xfId="4476"/>
    <cellStyle name="Linked Cell 8" xfId="894"/>
    <cellStyle name="Linked Cell 8 2" xfId="4477"/>
    <cellStyle name="Linked Cell 8 3" xfId="4478"/>
    <cellStyle name="Linked Cell 9" xfId="895"/>
    <cellStyle name="Linked Cell 9 2" xfId="4479"/>
    <cellStyle name="Linked Cell 9 3" xfId="4480"/>
    <cellStyle name="Neutral 10" xfId="896"/>
    <cellStyle name="Neutral 10 2" xfId="4481"/>
    <cellStyle name="Neutral 10 3" xfId="4482"/>
    <cellStyle name="Neutral 11" xfId="897"/>
    <cellStyle name="Neutral 11 2" xfId="4483"/>
    <cellStyle name="Neutral 11 3" xfId="4484"/>
    <cellStyle name="Neutral 12" xfId="898"/>
    <cellStyle name="Neutral 12 2" xfId="4485"/>
    <cellStyle name="Neutral 12 3" xfId="4486"/>
    <cellStyle name="Neutral 13" xfId="899"/>
    <cellStyle name="Neutral 13 2" xfId="4487"/>
    <cellStyle name="Neutral 13 3" xfId="4488"/>
    <cellStyle name="Neutral 14" xfId="900"/>
    <cellStyle name="Neutral 14 2" xfId="4489"/>
    <cellStyle name="Neutral 14 3" xfId="4490"/>
    <cellStyle name="Neutral 15" xfId="901"/>
    <cellStyle name="Neutral 15 2" xfId="4491"/>
    <cellStyle name="Neutral 15 3" xfId="4492"/>
    <cellStyle name="Neutral 16" xfId="902"/>
    <cellStyle name="Neutral 16 2" xfId="4493"/>
    <cellStyle name="Neutral 16 3" xfId="4494"/>
    <cellStyle name="Neutral 17" xfId="903"/>
    <cellStyle name="Neutral 17 2" xfId="4495"/>
    <cellStyle name="Neutral 17 3" xfId="4496"/>
    <cellStyle name="Neutral 18" xfId="904"/>
    <cellStyle name="Neutral 18 2" xfId="4497"/>
    <cellStyle name="Neutral 18 3" xfId="4498"/>
    <cellStyle name="Neutral 19" xfId="905"/>
    <cellStyle name="Neutral 19 2" xfId="4499"/>
    <cellStyle name="Neutral 19 3" xfId="4500"/>
    <cellStyle name="Neutral 2" xfId="906"/>
    <cellStyle name="Neutral 2 2" xfId="4501"/>
    <cellStyle name="Neutral 2 3" xfId="4502"/>
    <cellStyle name="Neutral 20" xfId="907"/>
    <cellStyle name="Neutral 20 2" xfId="4503"/>
    <cellStyle name="Neutral 20 3" xfId="4504"/>
    <cellStyle name="Neutral 21" xfId="908"/>
    <cellStyle name="Neutral 21 2" xfId="4505"/>
    <cellStyle name="Neutral 21 3" xfId="4506"/>
    <cellStyle name="Neutral 22" xfId="909"/>
    <cellStyle name="Neutral 22 2" xfId="4507"/>
    <cellStyle name="Neutral 22 3" xfId="4508"/>
    <cellStyle name="Neutral 23" xfId="910"/>
    <cellStyle name="Neutral 23 2" xfId="4509"/>
    <cellStyle name="Neutral 23 3" xfId="4510"/>
    <cellStyle name="Neutral 24" xfId="911"/>
    <cellStyle name="Neutral 24 2" xfId="4511"/>
    <cellStyle name="Neutral 24 3" xfId="4512"/>
    <cellStyle name="Neutral 25" xfId="912"/>
    <cellStyle name="Neutral 25 2" xfId="4513"/>
    <cellStyle name="Neutral 25 3" xfId="4514"/>
    <cellStyle name="Neutral 26" xfId="913"/>
    <cellStyle name="Neutral 26 2" xfId="4515"/>
    <cellStyle name="Neutral 26 3" xfId="4516"/>
    <cellStyle name="Neutral 3" xfId="914"/>
    <cellStyle name="Neutral 3 2" xfId="4517"/>
    <cellStyle name="Neutral 3 3" xfId="4518"/>
    <cellStyle name="Neutral 4" xfId="915"/>
    <cellStyle name="Neutral 4 2" xfId="4519"/>
    <cellStyle name="Neutral 4 3" xfId="4520"/>
    <cellStyle name="Neutral 5" xfId="916"/>
    <cellStyle name="Neutral 5 2" xfId="4521"/>
    <cellStyle name="Neutral 5 3" xfId="4522"/>
    <cellStyle name="Neutral 6" xfId="917"/>
    <cellStyle name="Neutral 6 2" xfId="4523"/>
    <cellStyle name="Neutral 6 3" xfId="4524"/>
    <cellStyle name="Neutral 7" xfId="918"/>
    <cellStyle name="Neutral 7 2" xfId="4525"/>
    <cellStyle name="Neutral 7 3" xfId="4526"/>
    <cellStyle name="Neutral 8" xfId="919"/>
    <cellStyle name="Neutral 8 2" xfId="4527"/>
    <cellStyle name="Neutral 8 3" xfId="4528"/>
    <cellStyle name="Neutral 9" xfId="920"/>
    <cellStyle name="Neutral 9 2" xfId="4529"/>
    <cellStyle name="Neutral 9 3" xfId="4530"/>
    <cellStyle name="no dec" xfId="921"/>
    <cellStyle name="Normal" xfId="0" builtinId="0"/>
    <cellStyle name="Normal 10" xfId="922"/>
    <cellStyle name="Normal 10 2" xfId="4531"/>
    <cellStyle name="Normal 10 3" xfId="4532"/>
    <cellStyle name="Normal 11" xfId="923"/>
    <cellStyle name="Normal 11 2" xfId="4533"/>
    <cellStyle name="Normal 11 3" xfId="4534"/>
    <cellStyle name="Normal 12" xfId="924"/>
    <cellStyle name="Normal 12 2" xfId="4535"/>
    <cellStyle name="Normal 12 3" xfId="4536"/>
    <cellStyle name="Normal 13" xfId="925"/>
    <cellStyle name="Normal 13 2" xfId="4537"/>
    <cellStyle name="Normal 13 3" xfId="4538"/>
    <cellStyle name="Normal 14" xfId="926"/>
    <cellStyle name="Normal 14 2" xfId="4539"/>
    <cellStyle name="Normal 14 3" xfId="4540"/>
    <cellStyle name="Normal 15" xfId="927"/>
    <cellStyle name="Normal 15 2" xfId="4541"/>
    <cellStyle name="Normal 15 3" xfId="4542"/>
    <cellStyle name="Normal 16" xfId="928"/>
    <cellStyle name="Normal 16 2" xfId="4543"/>
    <cellStyle name="Normal 16 2 2" xfId="4544"/>
    <cellStyle name="Normal 16 2 2 2" xfId="4545"/>
    <cellStyle name="Normal 16 2 2 2 2" xfId="4546"/>
    <cellStyle name="Normal 16 2 2 3" xfId="4547"/>
    <cellStyle name="Normal 16 2 3" xfId="4548"/>
    <cellStyle name="Normal 16 2 3 2" xfId="4549"/>
    <cellStyle name="Normal 16 2 3 2 2" xfId="4550"/>
    <cellStyle name="Normal 16 2 3 3" xfId="4551"/>
    <cellStyle name="Normal 16 2 4" xfId="4552"/>
    <cellStyle name="Normal 16 2 4 2" xfId="4553"/>
    <cellStyle name="Normal 16 2 5" xfId="4554"/>
    <cellStyle name="Normal 16 3" xfId="4555"/>
    <cellStyle name="Normal 16 4" xfId="4556"/>
    <cellStyle name="Normal 16 5" xfId="4557"/>
    <cellStyle name="Normal 16 5 2" xfId="4558"/>
    <cellStyle name="Normal 16 6" xfId="4559"/>
    <cellStyle name="Normal 17" xfId="929"/>
    <cellStyle name="Normal 17 2" xfId="4560"/>
    <cellStyle name="Normal 17 3" xfId="4561"/>
    <cellStyle name="Normal 18" xfId="930"/>
    <cellStyle name="Normal 18 2" xfId="4562"/>
    <cellStyle name="Normal 18 3" xfId="4563"/>
    <cellStyle name="Normal 19" xfId="931"/>
    <cellStyle name="Normal 19 2" xfId="7631"/>
    <cellStyle name="Normal 2" xfId="932"/>
    <cellStyle name="Normal 2 10" xfId="2"/>
    <cellStyle name="Normal 2 10 2" xfId="4564"/>
    <cellStyle name="Normal 2 10 3" xfId="4565"/>
    <cellStyle name="Normal 2 11" xfId="933"/>
    <cellStyle name="Normal 2 11 2" xfId="4566"/>
    <cellStyle name="Normal 2 11 3" xfId="4567"/>
    <cellStyle name="Normal 2 12" xfId="934"/>
    <cellStyle name="Normal 2 12 2" xfId="4568"/>
    <cellStyle name="Normal 2 12 3" xfId="4569"/>
    <cellStyle name="Normal 2 13" xfId="935"/>
    <cellStyle name="Normal 2 13 2" xfId="4570"/>
    <cellStyle name="Normal 2 13 3" xfId="4571"/>
    <cellStyle name="Normal 2 14" xfId="936"/>
    <cellStyle name="Normal 2 14 2" xfId="4572"/>
    <cellStyle name="Normal 2 14 3" xfId="4573"/>
    <cellStyle name="Normal 2 15" xfId="937"/>
    <cellStyle name="Normal 2 15 2" xfId="4574"/>
    <cellStyle name="Normal 2 15 3" xfId="4575"/>
    <cellStyle name="Normal 2 16" xfId="938"/>
    <cellStyle name="Normal 2 16 2" xfId="4576"/>
    <cellStyle name="Normal 2 16 3" xfId="4577"/>
    <cellStyle name="Normal 2 17" xfId="939"/>
    <cellStyle name="Normal 2 17 2" xfId="4578"/>
    <cellStyle name="Normal 2 17 3" xfId="4579"/>
    <cellStyle name="Normal 2 18" xfId="940"/>
    <cellStyle name="Normal 2 18 2" xfId="4580"/>
    <cellStyle name="Normal 2 18 3" xfId="4581"/>
    <cellStyle name="Normal 2 19" xfId="941"/>
    <cellStyle name="Normal 2 19 2" xfId="4582"/>
    <cellStyle name="Normal 2 19 3" xfId="4583"/>
    <cellStyle name="Normal 2 2" xfId="942"/>
    <cellStyle name="Normal 2 2 2" xfId="943"/>
    <cellStyle name="Normal 2 2 3" xfId="4584"/>
    <cellStyle name="Normal 2 2_WP1 Chart" xfId="7632"/>
    <cellStyle name="Normal 2 20" xfId="944"/>
    <cellStyle name="Normal 2 20 2" xfId="4585"/>
    <cellStyle name="Normal 2 20 3" xfId="4586"/>
    <cellStyle name="Normal 2 21" xfId="945"/>
    <cellStyle name="Normal 2 21 2" xfId="4587"/>
    <cellStyle name="Normal 2 21 3" xfId="4588"/>
    <cellStyle name="Normal 2 22" xfId="946"/>
    <cellStyle name="Normal 2 22 2" xfId="4589"/>
    <cellStyle name="Normal 2 22 3" xfId="4590"/>
    <cellStyle name="Normal 2 23" xfId="947"/>
    <cellStyle name="Normal 2 23 2" xfId="4591"/>
    <cellStyle name="Normal 2 23 3" xfId="4592"/>
    <cellStyle name="Normal 2 24" xfId="948"/>
    <cellStyle name="Normal 2 24 2" xfId="4593"/>
    <cellStyle name="Normal 2 24 3" xfId="4594"/>
    <cellStyle name="Normal 2 25" xfId="949"/>
    <cellStyle name="Normal 2 25 2" xfId="4595"/>
    <cellStyle name="Normal 2 25 3" xfId="4596"/>
    <cellStyle name="Normal 2 26" xfId="950"/>
    <cellStyle name="Normal 2 26 2" xfId="4597"/>
    <cellStyle name="Normal 2 26 3" xfId="4598"/>
    <cellStyle name="Normal 2 27" xfId="951"/>
    <cellStyle name="Normal 2 27 2" xfId="4599"/>
    <cellStyle name="Normal 2 27 3" xfId="4600"/>
    <cellStyle name="Normal 2 28" xfId="952"/>
    <cellStyle name="Normal 2 28 2" xfId="4601"/>
    <cellStyle name="Normal 2 28 3" xfId="4602"/>
    <cellStyle name="Normal 2 29" xfId="953"/>
    <cellStyle name="Normal 2 29 2" xfId="4603"/>
    <cellStyle name="Normal 2 29 3" xfId="4604"/>
    <cellStyle name="Normal 2 3" xfId="954"/>
    <cellStyle name="Normal 2 3 2" xfId="955"/>
    <cellStyle name="Normal 2 3 3" xfId="4605"/>
    <cellStyle name="Normal 2 3_WP1 Chart" xfId="7633"/>
    <cellStyle name="Normal 2 30" xfId="956"/>
    <cellStyle name="Normal 2 30 2" xfId="4606"/>
    <cellStyle name="Normal 2 30 3" xfId="4607"/>
    <cellStyle name="Normal 2 31" xfId="957"/>
    <cellStyle name="Normal 2 31 2" xfId="4608"/>
    <cellStyle name="Normal 2 31 3" xfId="4609"/>
    <cellStyle name="Normal 2 32" xfId="958"/>
    <cellStyle name="Normal 2 32 2" xfId="4610"/>
    <cellStyle name="Normal 2 32 3" xfId="4611"/>
    <cellStyle name="Normal 2 33" xfId="959"/>
    <cellStyle name="Normal 2 33 2" xfId="4612"/>
    <cellStyle name="Normal 2 33 3" xfId="4613"/>
    <cellStyle name="Normal 2 34" xfId="960"/>
    <cellStyle name="Normal 2 34 2" xfId="4614"/>
    <cellStyle name="Normal 2 34 3" xfId="4615"/>
    <cellStyle name="Normal 2 35" xfId="961"/>
    <cellStyle name="Normal 2 35 2" xfId="4616"/>
    <cellStyle name="Normal 2 35 3" xfId="4617"/>
    <cellStyle name="Normal 2 36" xfId="962"/>
    <cellStyle name="Normal 2 36 2" xfId="4618"/>
    <cellStyle name="Normal 2 36 3" xfId="4619"/>
    <cellStyle name="Normal 2 37" xfId="963"/>
    <cellStyle name="Normal 2 37 2" xfId="4620"/>
    <cellStyle name="Normal 2 37 3" xfId="4621"/>
    <cellStyle name="Normal 2 38" xfId="964"/>
    <cellStyle name="Normal 2 38 2" xfId="4622"/>
    <cellStyle name="Normal 2 38 3" xfId="4623"/>
    <cellStyle name="Normal 2 39" xfId="965"/>
    <cellStyle name="Normal 2 39 2" xfId="4624"/>
    <cellStyle name="Normal 2 39 3" xfId="4625"/>
    <cellStyle name="Normal 2 4" xfId="966"/>
    <cellStyle name="Normal 2 4 2" xfId="967"/>
    <cellStyle name="Normal 2 4 3" xfId="4626"/>
    <cellStyle name="Normal 2 4_WP1 Chart" xfId="7634"/>
    <cellStyle name="Normal 2 40" xfId="4627"/>
    <cellStyle name="Normal 2 41" xfId="4628"/>
    <cellStyle name="Normal 2 43" xfId="4629"/>
    <cellStyle name="Normal 2 5" xfId="968"/>
    <cellStyle name="Normal 2 5 2" xfId="969"/>
    <cellStyle name="Normal 2 5 3" xfId="4630"/>
    <cellStyle name="Normal 2 5_WP1 Chart" xfId="7635"/>
    <cellStyle name="Normal 2 6" xfId="970"/>
    <cellStyle name="Normal 2 6 2" xfId="971"/>
    <cellStyle name="Normal 2 6 3" xfId="4631"/>
    <cellStyle name="Normal 2 6_WP1 Chart" xfId="7636"/>
    <cellStyle name="Normal 2 7" xfId="972"/>
    <cellStyle name="Normal 2 7 2" xfId="973"/>
    <cellStyle name="Normal 2 7 3" xfId="4632"/>
    <cellStyle name="Normal 2 7_WP1 Chart" xfId="7637"/>
    <cellStyle name="Normal 2 8" xfId="974"/>
    <cellStyle name="Normal 2 8 2" xfId="4633"/>
    <cellStyle name="Normal 2 8 3" xfId="4634"/>
    <cellStyle name="Normal 2 9" xfId="975"/>
    <cellStyle name="Normal 2 9 2" xfId="4635"/>
    <cellStyle name="Normal 2 9 3" xfId="4636"/>
    <cellStyle name="Normal 2_WP1 Chart" xfId="7638"/>
    <cellStyle name="Normal 20" xfId="976"/>
    <cellStyle name="Normal 21" xfId="977"/>
    <cellStyle name="Normal 21 2" xfId="4637"/>
    <cellStyle name="Normal 21 2 2" xfId="4638"/>
    <cellStyle name="Normal 21 3" xfId="4639"/>
    <cellStyle name="Normal 22" xfId="4640"/>
    <cellStyle name="Normal 22 2" xfId="4641"/>
    <cellStyle name="Normal 22 3" xfId="4642"/>
    <cellStyle name="Normal 23" xfId="4643"/>
    <cellStyle name="Normal 23 2" xfId="4644"/>
    <cellStyle name="Normal 23 3" xfId="4645"/>
    <cellStyle name="Normal 24" xfId="4646"/>
    <cellStyle name="Normal 25" xfId="4647"/>
    <cellStyle name="Normal 25 2" xfId="4648"/>
    <cellStyle name="Normal 25 2 2" xfId="4649"/>
    <cellStyle name="Normal 25 2 3" xfId="4650"/>
    <cellStyle name="Normal 25 3" xfId="4651"/>
    <cellStyle name="Normal 26" xfId="4652"/>
    <cellStyle name="Normal 27" xfId="4653"/>
    <cellStyle name="Normal 27 2" xfId="4654"/>
    <cellStyle name="Normal 28" xfId="4655"/>
    <cellStyle name="Normal 28 2" xfId="4656"/>
    <cellStyle name="Normal 29" xfId="4657"/>
    <cellStyle name="Normal 29 2" xfId="4658"/>
    <cellStyle name="Normal 29 3" xfId="4659"/>
    <cellStyle name="Normal 3" xfId="978"/>
    <cellStyle name="Normal 3 10" xfId="979"/>
    <cellStyle name="Normal 3 10 2" xfId="4660"/>
    <cellStyle name="Normal 3 10 3" xfId="4661"/>
    <cellStyle name="Normal 3 11" xfId="980"/>
    <cellStyle name="Normal 3 11 2" xfId="4662"/>
    <cellStyle name="Normal 3 11 3" xfId="4663"/>
    <cellStyle name="Normal 3 12" xfId="981"/>
    <cellStyle name="Normal 3 12 2" xfId="4664"/>
    <cellStyle name="Normal 3 12 3" xfId="4665"/>
    <cellStyle name="Normal 3 13" xfId="982"/>
    <cellStyle name="Normal 3 13 2" xfId="4666"/>
    <cellStyle name="Normal 3 13 3" xfId="4667"/>
    <cellStyle name="Normal 3 14" xfId="983"/>
    <cellStyle name="Normal 3 14 2" xfId="4668"/>
    <cellStyle name="Normal 3 14 3" xfId="4669"/>
    <cellStyle name="Normal 3 15" xfId="984"/>
    <cellStyle name="Normal 3 15 2" xfId="4670"/>
    <cellStyle name="Normal 3 15 3" xfId="4671"/>
    <cellStyle name="Normal 3 16" xfId="985"/>
    <cellStyle name="Normal 3 16 2" xfId="4672"/>
    <cellStyle name="Normal 3 16 3" xfId="4673"/>
    <cellStyle name="Normal 3 17" xfId="986"/>
    <cellStyle name="Normal 3 17 2" xfId="4674"/>
    <cellStyle name="Normal 3 17 3" xfId="4675"/>
    <cellStyle name="Normal 3 18" xfId="987"/>
    <cellStyle name="Normal 3 18 2" xfId="4676"/>
    <cellStyle name="Normal 3 18 3" xfId="4677"/>
    <cellStyle name="Normal 3 19" xfId="988"/>
    <cellStyle name="Normal 3 19 2" xfId="4678"/>
    <cellStyle name="Normal 3 19 3" xfId="4679"/>
    <cellStyle name="Normal 3 2" xfId="989"/>
    <cellStyle name="Normal 3 2 2" xfId="4680"/>
    <cellStyle name="Normal 3 2 3" xfId="4681"/>
    <cellStyle name="Normal 3 20" xfId="990"/>
    <cellStyle name="Normal 3 20 2" xfId="4682"/>
    <cellStyle name="Normal 3 20 3" xfId="4683"/>
    <cellStyle name="Normal 3 21" xfId="991"/>
    <cellStyle name="Normal 3 21 2" xfId="4684"/>
    <cellStyle name="Normal 3 21 3" xfId="4685"/>
    <cellStyle name="Normal 3 22" xfId="992"/>
    <cellStyle name="Normal 3 22 2" xfId="4686"/>
    <cellStyle name="Normal 3 22 3" xfId="4687"/>
    <cellStyle name="Normal 3 23" xfId="993"/>
    <cellStyle name="Normal 3 23 2" xfId="4688"/>
    <cellStyle name="Normal 3 23 3" xfId="4689"/>
    <cellStyle name="Normal 3 24" xfId="994"/>
    <cellStyle name="Normal 3 24 2" xfId="4690"/>
    <cellStyle name="Normal 3 24 3" xfId="4691"/>
    <cellStyle name="Normal 3 25" xfId="995"/>
    <cellStyle name="Normal 3 25 2" xfId="4692"/>
    <cellStyle name="Normal 3 25 3" xfId="4693"/>
    <cellStyle name="Normal 3 26" xfId="996"/>
    <cellStyle name="Normal 3 26 2" xfId="4694"/>
    <cellStyle name="Normal 3 26 3" xfId="4695"/>
    <cellStyle name="Normal 3 27" xfId="4696"/>
    <cellStyle name="Normal 3 28" xfId="4697"/>
    <cellStyle name="Normal 3 29" xfId="39338"/>
    <cellStyle name="Normal 3 3" xfId="997"/>
    <cellStyle name="Normal 3 3 2" xfId="4698"/>
    <cellStyle name="Normal 3 3 3" xfId="4699"/>
    <cellStyle name="Normal 3 4" xfId="998"/>
    <cellStyle name="Normal 3 4 2" xfId="4700"/>
    <cellStyle name="Normal 3 4 3" xfId="4701"/>
    <cellStyle name="Normal 3 5" xfId="999"/>
    <cellStyle name="Normal 3 5 2" xfId="4702"/>
    <cellStyle name="Normal 3 5 3" xfId="4703"/>
    <cellStyle name="Normal 3 6" xfId="1000"/>
    <cellStyle name="Normal 3 6 2" xfId="4704"/>
    <cellStyle name="Normal 3 6 3" xfId="4705"/>
    <cellStyle name="Normal 3 7" xfId="1001"/>
    <cellStyle name="Normal 3 7 2" xfId="4706"/>
    <cellStyle name="Normal 3 7 3" xfId="4707"/>
    <cellStyle name="Normal 3 8" xfId="1002"/>
    <cellStyle name="Normal 3 8 2" xfId="4708"/>
    <cellStyle name="Normal 3 8 3" xfId="4709"/>
    <cellStyle name="Normal 3 9" xfId="1003"/>
    <cellStyle name="Normal 3 9 2" xfId="4710"/>
    <cellStyle name="Normal 3 9 3" xfId="4711"/>
    <cellStyle name="Normal 3_WP1 Chart" xfId="7639"/>
    <cellStyle name="Normal 30" xfId="4712"/>
    <cellStyle name="Normal 31" xfId="4713"/>
    <cellStyle name="Normal 32" xfId="4714"/>
    <cellStyle name="Normal 33" xfId="4715"/>
    <cellStyle name="Normal 34" xfId="4716"/>
    <cellStyle name="Normal 35" xfId="4717"/>
    <cellStyle name="Normal 36" xfId="4718"/>
    <cellStyle name="Normal 37" xfId="9236"/>
    <cellStyle name="Normal 38" xfId="9237"/>
    <cellStyle name="Normal 39" xfId="39337"/>
    <cellStyle name="Normal 4" xfId="1004"/>
    <cellStyle name="Normal 4 2" xfId="4719"/>
    <cellStyle name="Normal 4 3" xfId="4720"/>
    <cellStyle name="Normal 5" xfId="1005"/>
    <cellStyle name="Normal 5 2" xfId="4721"/>
    <cellStyle name="Normal 5 3" xfId="4722"/>
    <cellStyle name="Normal 53" xfId="3"/>
    <cellStyle name="Normal 6" xfId="1006"/>
    <cellStyle name="Normal 6 2" xfId="4723"/>
    <cellStyle name="Normal 6 3" xfId="4724"/>
    <cellStyle name="Normal 7" xfId="1007"/>
    <cellStyle name="Normal 7 2" xfId="4725"/>
    <cellStyle name="Normal 7 3" xfId="4726"/>
    <cellStyle name="Normal 8" xfId="1008"/>
    <cellStyle name="Normal 8 2" xfId="4727"/>
    <cellStyle name="Normal 8 3" xfId="4728"/>
    <cellStyle name="Normal 9" xfId="1009"/>
    <cellStyle name="Normal 9 2" xfId="4729"/>
    <cellStyle name="Normal 9 3" xfId="4730"/>
    <cellStyle name="Note 10" xfId="1010"/>
    <cellStyle name="Note 10 10" xfId="18644"/>
    <cellStyle name="Note 10 10 2" xfId="33702"/>
    <cellStyle name="Note 10 11" xfId="18645"/>
    <cellStyle name="Note 10 11 2" xfId="33703"/>
    <cellStyle name="Note 10 12" xfId="24374"/>
    <cellStyle name="Note 10 13" xfId="9313"/>
    <cellStyle name="Note 10 2" xfId="1250"/>
    <cellStyle name="Note 10 2 10" xfId="18646"/>
    <cellStyle name="Note 10 2 10 2" xfId="33704"/>
    <cellStyle name="Note 10 2 11" xfId="24503"/>
    <cellStyle name="Note 10 2 12" xfId="9442"/>
    <cellStyle name="Note 10 2 2" xfId="4731"/>
    <cellStyle name="Note 10 2 2 2" xfId="4732"/>
    <cellStyle name="Note 10 2 2 2 2" xfId="18647"/>
    <cellStyle name="Note 10 2 2 2 2 2" xfId="33705"/>
    <cellStyle name="Note 10 2 2 2 3" xfId="18648"/>
    <cellStyle name="Note 10 2 2 2 3 2" xfId="33706"/>
    <cellStyle name="Note 10 2 2 2 4" xfId="26034"/>
    <cellStyle name="Note 10 2 2 2 5" xfId="10973"/>
    <cellStyle name="Note 10 2 2 3" xfId="4733"/>
    <cellStyle name="Note 10 2 2 3 2" xfId="18649"/>
    <cellStyle name="Note 10 2 2 3 2 2" xfId="33707"/>
    <cellStyle name="Note 10 2 2 3 3" xfId="18650"/>
    <cellStyle name="Note 10 2 2 3 3 2" xfId="33708"/>
    <cellStyle name="Note 10 2 2 3 4" xfId="26035"/>
    <cellStyle name="Note 10 2 2 3 5" xfId="10974"/>
    <cellStyle name="Note 10 2 2 4" xfId="4734"/>
    <cellStyle name="Note 10 2 2 4 2" xfId="18651"/>
    <cellStyle name="Note 10 2 2 4 2 2" xfId="33709"/>
    <cellStyle name="Note 10 2 2 4 3" xfId="18652"/>
    <cellStyle name="Note 10 2 2 4 3 2" xfId="33710"/>
    <cellStyle name="Note 10 2 2 4 4" xfId="26036"/>
    <cellStyle name="Note 10 2 2 4 5" xfId="10975"/>
    <cellStyle name="Note 10 2 2 5" xfId="18653"/>
    <cellStyle name="Note 10 2 2 5 2" xfId="33711"/>
    <cellStyle name="Note 10 2 2 6" xfId="18654"/>
    <cellStyle name="Note 10 2 2 6 2" xfId="33712"/>
    <cellStyle name="Note 10 2 2 7" xfId="26033"/>
    <cellStyle name="Note 10 2 2 8" xfId="10972"/>
    <cellStyle name="Note 10 2 3" xfId="4735"/>
    <cellStyle name="Note 10 2 3 2" xfId="4736"/>
    <cellStyle name="Note 10 2 3 2 2" xfId="18655"/>
    <cellStyle name="Note 10 2 3 2 2 2" xfId="33713"/>
    <cellStyle name="Note 10 2 3 2 3" xfId="18656"/>
    <cellStyle name="Note 10 2 3 2 3 2" xfId="33714"/>
    <cellStyle name="Note 10 2 3 2 4" xfId="26038"/>
    <cellStyle name="Note 10 2 3 2 5" xfId="10977"/>
    <cellStyle name="Note 10 2 3 3" xfId="4737"/>
    <cellStyle name="Note 10 2 3 3 2" xfId="18657"/>
    <cellStyle name="Note 10 2 3 3 2 2" xfId="33715"/>
    <cellStyle name="Note 10 2 3 3 3" xfId="18658"/>
    <cellStyle name="Note 10 2 3 3 3 2" xfId="33716"/>
    <cellStyle name="Note 10 2 3 3 4" xfId="26039"/>
    <cellStyle name="Note 10 2 3 3 5" xfId="10978"/>
    <cellStyle name="Note 10 2 3 4" xfId="4738"/>
    <cellStyle name="Note 10 2 3 4 2" xfId="18659"/>
    <cellStyle name="Note 10 2 3 4 2 2" xfId="33717"/>
    <cellStyle name="Note 10 2 3 4 3" xfId="18660"/>
    <cellStyle name="Note 10 2 3 4 3 2" xfId="33718"/>
    <cellStyle name="Note 10 2 3 4 4" xfId="26040"/>
    <cellStyle name="Note 10 2 3 4 5" xfId="10979"/>
    <cellStyle name="Note 10 2 3 5" xfId="18661"/>
    <cellStyle name="Note 10 2 3 5 2" xfId="33719"/>
    <cellStyle name="Note 10 2 3 6" xfId="18662"/>
    <cellStyle name="Note 10 2 3 6 2" xfId="33720"/>
    <cellStyle name="Note 10 2 3 7" xfId="26037"/>
    <cellStyle name="Note 10 2 3 8" xfId="10976"/>
    <cellStyle name="Note 10 2 4" xfId="4739"/>
    <cellStyle name="Note 10 2 4 2" xfId="7640"/>
    <cellStyle name="Note 10 2 4 2 2" xfId="18663"/>
    <cellStyle name="Note 10 2 4 2 2 2" xfId="33721"/>
    <cellStyle name="Note 10 2 4 2 3" xfId="28822"/>
    <cellStyle name="Note 10 2 4 2 4" xfId="13761"/>
    <cellStyle name="Note 10 2 4 3" xfId="7641"/>
    <cellStyle name="Note 10 2 4 3 2" xfId="18664"/>
    <cellStyle name="Note 10 2 4 3 2 2" xfId="33722"/>
    <cellStyle name="Note 10 2 4 3 3" xfId="28823"/>
    <cellStyle name="Note 10 2 4 3 4" xfId="13762"/>
    <cellStyle name="Note 10 2 4 4" xfId="18665"/>
    <cellStyle name="Note 10 2 4 4 2" xfId="33723"/>
    <cellStyle name="Note 10 2 4 5" xfId="18666"/>
    <cellStyle name="Note 10 2 4 5 2" xfId="33724"/>
    <cellStyle name="Note 10 2 4 6" xfId="26041"/>
    <cellStyle name="Note 10 2 4 7" xfId="10980"/>
    <cellStyle name="Note 10 2 5" xfId="7642"/>
    <cellStyle name="Note 10 2 5 2" xfId="7643"/>
    <cellStyle name="Note 10 2 5 2 2" xfId="18667"/>
    <cellStyle name="Note 10 2 5 2 2 2" xfId="33725"/>
    <cellStyle name="Note 10 2 5 2 3" xfId="28825"/>
    <cellStyle name="Note 10 2 5 2 4" xfId="13764"/>
    <cellStyle name="Note 10 2 5 3" xfId="18668"/>
    <cellStyle name="Note 10 2 5 3 2" xfId="33726"/>
    <cellStyle name="Note 10 2 5 4" xfId="28824"/>
    <cellStyle name="Note 10 2 5 5" xfId="13763"/>
    <cellStyle name="Note 10 2 6" xfId="7644"/>
    <cellStyle name="Note 10 2 6 2" xfId="7645"/>
    <cellStyle name="Note 10 2 6 2 2" xfId="18669"/>
    <cellStyle name="Note 10 2 6 2 2 2" xfId="33727"/>
    <cellStyle name="Note 10 2 6 2 3" xfId="28827"/>
    <cellStyle name="Note 10 2 6 2 4" xfId="13766"/>
    <cellStyle name="Note 10 2 6 3" xfId="18670"/>
    <cellStyle name="Note 10 2 6 3 2" xfId="33728"/>
    <cellStyle name="Note 10 2 6 4" xfId="28826"/>
    <cellStyle name="Note 10 2 6 5" xfId="13765"/>
    <cellStyle name="Note 10 2 7" xfId="7646"/>
    <cellStyle name="Note 10 2 7 2" xfId="18671"/>
    <cellStyle name="Note 10 2 7 2 2" xfId="33729"/>
    <cellStyle name="Note 10 2 7 3" xfId="28828"/>
    <cellStyle name="Note 10 2 7 4" xfId="13767"/>
    <cellStyle name="Note 10 2 8" xfId="7647"/>
    <cellStyle name="Note 10 2 8 2" xfId="18672"/>
    <cellStyle name="Note 10 2 8 2 2" xfId="33730"/>
    <cellStyle name="Note 10 2 8 3" xfId="28829"/>
    <cellStyle name="Note 10 2 8 4" xfId="13768"/>
    <cellStyle name="Note 10 2 9" xfId="18673"/>
    <cellStyle name="Note 10 2 9 2" xfId="33731"/>
    <cellStyle name="Note 10 3" xfId="4740"/>
    <cellStyle name="Note 10 3 2" xfId="4741"/>
    <cellStyle name="Note 10 3 2 2" xfId="4742"/>
    <cellStyle name="Note 10 3 2 2 2" xfId="18674"/>
    <cellStyle name="Note 10 3 2 2 2 2" xfId="33732"/>
    <cellStyle name="Note 10 3 2 2 3" xfId="18675"/>
    <cellStyle name="Note 10 3 2 2 3 2" xfId="33733"/>
    <cellStyle name="Note 10 3 2 2 4" xfId="26044"/>
    <cellStyle name="Note 10 3 2 2 5" xfId="10983"/>
    <cellStyle name="Note 10 3 2 3" xfId="4743"/>
    <cellStyle name="Note 10 3 2 3 2" xfId="18676"/>
    <cellStyle name="Note 10 3 2 3 2 2" xfId="33734"/>
    <cellStyle name="Note 10 3 2 3 3" xfId="18677"/>
    <cellStyle name="Note 10 3 2 3 3 2" xfId="33735"/>
    <cellStyle name="Note 10 3 2 3 4" xfId="26045"/>
    <cellStyle name="Note 10 3 2 3 5" xfId="10984"/>
    <cellStyle name="Note 10 3 2 4" xfId="4744"/>
    <cellStyle name="Note 10 3 2 4 2" xfId="18678"/>
    <cellStyle name="Note 10 3 2 4 2 2" xfId="33736"/>
    <cellStyle name="Note 10 3 2 4 3" xfId="18679"/>
    <cellStyle name="Note 10 3 2 4 3 2" xfId="33737"/>
    <cellStyle name="Note 10 3 2 4 4" xfId="26046"/>
    <cellStyle name="Note 10 3 2 4 5" xfId="10985"/>
    <cellStyle name="Note 10 3 2 5" xfId="18680"/>
    <cellStyle name="Note 10 3 2 5 2" xfId="33738"/>
    <cellStyle name="Note 10 3 2 6" xfId="18681"/>
    <cellStyle name="Note 10 3 2 6 2" xfId="33739"/>
    <cellStyle name="Note 10 3 2 7" xfId="26043"/>
    <cellStyle name="Note 10 3 2 8" xfId="10982"/>
    <cellStyle name="Note 10 3 3" xfId="4745"/>
    <cellStyle name="Note 10 3 3 2" xfId="4746"/>
    <cellStyle name="Note 10 3 3 2 2" xfId="18682"/>
    <cellStyle name="Note 10 3 3 2 2 2" xfId="33740"/>
    <cellStyle name="Note 10 3 3 2 3" xfId="18683"/>
    <cellStyle name="Note 10 3 3 2 3 2" xfId="33741"/>
    <cellStyle name="Note 10 3 3 2 4" xfId="26048"/>
    <cellStyle name="Note 10 3 3 2 5" xfId="10987"/>
    <cellStyle name="Note 10 3 3 3" xfId="4747"/>
    <cellStyle name="Note 10 3 3 3 2" xfId="18684"/>
    <cellStyle name="Note 10 3 3 3 2 2" xfId="33742"/>
    <cellStyle name="Note 10 3 3 3 3" xfId="18685"/>
    <cellStyle name="Note 10 3 3 3 3 2" xfId="33743"/>
    <cellStyle name="Note 10 3 3 3 4" xfId="26049"/>
    <cellStyle name="Note 10 3 3 3 5" xfId="10988"/>
    <cellStyle name="Note 10 3 3 4" xfId="4748"/>
    <cellStyle name="Note 10 3 3 4 2" xfId="18686"/>
    <cellStyle name="Note 10 3 3 4 2 2" xfId="33744"/>
    <cellStyle name="Note 10 3 3 4 3" xfId="18687"/>
    <cellStyle name="Note 10 3 3 4 3 2" xfId="33745"/>
    <cellStyle name="Note 10 3 3 4 4" xfId="26050"/>
    <cellStyle name="Note 10 3 3 4 5" xfId="10989"/>
    <cellStyle name="Note 10 3 3 5" xfId="18688"/>
    <cellStyle name="Note 10 3 3 5 2" xfId="33746"/>
    <cellStyle name="Note 10 3 3 6" xfId="18689"/>
    <cellStyle name="Note 10 3 3 6 2" xfId="33747"/>
    <cellStyle name="Note 10 3 3 7" xfId="26047"/>
    <cellStyle name="Note 10 3 3 8" xfId="10986"/>
    <cellStyle name="Note 10 3 4" xfId="4749"/>
    <cellStyle name="Note 10 3 4 2" xfId="18690"/>
    <cellStyle name="Note 10 3 4 2 2" xfId="33748"/>
    <cellStyle name="Note 10 3 4 3" xfId="18691"/>
    <cellStyle name="Note 10 3 4 3 2" xfId="33749"/>
    <cellStyle name="Note 10 3 4 4" xfId="26051"/>
    <cellStyle name="Note 10 3 4 5" xfId="10990"/>
    <cellStyle name="Note 10 3 5" xfId="18692"/>
    <cellStyle name="Note 10 3 5 2" xfId="33750"/>
    <cellStyle name="Note 10 3 6" xfId="18693"/>
    <cellStyle name="Note 10 3 6 2" xfId="33751"/>
    <cellStyle name="Note 10 3 7" xfId="26042"/>
    <cellStyle name="Note 10 3 8" xfId="10981"/>
    <cellStyle name="Note 10 4" xfId="4750"/>
    <cellStyle name="Note 10 4 2" xfId="4751"/>
    <cellStyle name="Note 10 4 2 2" xfId="18694"/>
    <cellStyle name="Note 10 4 2 2 2" xfId="33752"/>
    <cellStyle name="Note 10 4 2 3" xfId="18695"/>
    <cellStyle name="Note 10 4 2 3 2" xfId="33753"/>
    <cellStyle name="Note 10 4 2 4" xfId="26053"/>
    <cellStyle name="Note 10 4 2 5" xfId="10992"/>
    <cellStyle name="Note 10 4 3" xfId="4752"/>
    <cellStyle name="Note 10 4 3 2" xfId="18696"/>
    <cellStyle name="Note 10 4 3 2 2" xfId="33754"/>
    <cellStyle name="Note 10 4 3 3" xfId="18697"/>
    <cellStyle name="Note 10 4 3 3 2" xfId="33755"/>
    <cellStyle name="Note 10 4 3 4" xfId="26054"/>
    <cellStyle name="Note 10 4 3 5" xfId="10993"/>
    <cellStyle name="Note 10 4 4" xfId="4753"/>
    <cellStyle name="Note 10 4 4 2" xfId="18698"/>
    <cellStyle name="Note 10 4 4 2 2" xfId="33756"/>
    <cellStyle name="Note 10 4 4 3" xfId="18699"/>
    <cellStyle name="Note 10 4 4 3 2" xfId="33757"/>
    <cellStyle name="Note 10 4 4 4" xfId="26055"/>
    <cellStyle name="Note 10 4 4 5" xfId="10994"/>
    <cellStyle name="Note 10 4 5" xfId="18700"/>
    <cellStyle name="Note 10 4 5 2" xfId="33758"/>
    <cellStyle name="Note 10 4 6" xfId="18701"/>
    <cellStyle name="Note 10 4 6 2" xfId="33759"/>
    <cellStyle name="Note 10 4 7" xfId="26052"/>
    <cellStyle name="Note 10 4 8" xfId="10991"/>
    <cellStyle name="Note 10 5" xfId="4754"/>
    <cellStyle name="Note 10 5 2" xfId="4755"/>
    <cellStyle name="Note 10 5 2 2" xfId="18702"/>
    <cellStyle name="Note 10 5 2 2 2" xfId="33760"/>
    <cellStyle name="Note 10 5 2 3" xfId="18703"/>
    <cellStyle name="Note 10 5 2 3 2" xfId="33761"/>
    <cellStyle name="Note 10 5 2 4" xfId="26057"/>
    <cellStyle name="Note 10 5 2 5" xfId="10996"/>
    <cellStyle name="Note 10 5 3" xfId="4756"/>
    <cellStyle name="Note 10 5 3 2" xfId="18704"/>
    <cellStyle name="Note 10 5 3 2 2" xfId="33762"/>
    <cellStyle name="Note 10 5 3 3" xfId="18705"/>
    <cellStyle name="Note 10 5 3 3 2" xfId="33763"/>
    <cellStyle name="Note 10 5 3 4" xfId="26058"/>
    <cellStyle name="Note 10 5 3 5" xfId="10997"/>
    <cellStyle name="Note 10 5 4" xfId="4757"/>
    <cellStyle name="Note 10 5 4 2" xfId="18706"/>
    <cellStyle name="Note 10 5 4 2 2" xfId="33764"/>
    <cellStyle name="Note 10 5 4 3" xfId="18707"/>
    <cellStyle name="Note 10 5 4 3 2" xfId="33765"/>
    <cellStyle name="Note 10 5 4 4" xfId="26059"/>
    <cellStyle name="Note 10 5 4 5" xfId="10998"/>
    <cellStyle name="Note 10 5 5" xfId="18708"/>
    <cellStyle name="Note 10 5 5 2" xfId="33766"/>
    <cellStyle name="Note 10 5 6" xfId="18709"/>
    <cellStyle name="Note 10 5 6 2" xfId="33767"/>
    <cellStyle name="Note 10 5 7" xfId="26056"/>
    <cellStyle name="Note 10 5 8" xfId="10995"/>
    <cellStyle name="Note 10 6" xfId="4758"/>
    <cellStyle name="Note 10 6 2" xfId="7648"/>
    <cellStyle name="Note 10 6 2 2" xfId="18710"/>
    <cellStyle name="Note 10 6 2 2 2" xfId="33768"/>
    <cellStyle name="Note 10 6 2 3" xfId="28830"/>
    <cellStyle name="Note 10 6 2 4" xfId="13769"/>
    <cellStyle name="Note 10 6 3" xfId="18711"/>
    <cellStyle name="Note 10 6 3 2" xfId="33769"/>
    <cellStyle name="Note 10 6 4" xfId="18712"/>
    <cellStyle name="Note 10 6 4 2" xfId="33770"/>
    <cellStyle name="Note 10 6 5" xfId="26060"/>
    <cellStyle name="Note 10 6 6" xfId="10999"/>
    <cellStyle name="Note 10 7" xfId="7649"/>
    <cellStyle name="Note 10 7 2" xfId="7650"/>
    <cellStyle name="Note 10 7 2 2" xfId="18713"/>
    <cellStyle name="Note 10 7 2 2 2" xfId="33771"/>
    <cellStyle name="Note 10 7 2 3" xfId="28832"/>
    <cellStyle name="Note 10 7 2 4" xfId="13771"/>
    <cellStyle name="Note 10 7 3" xfId="18714"/>
    <cellStyle name="Note 10 7 3 2" xfId="33772"/>
    <cellStyle name="Note 10 7 4" xfId="28831"/>
    <cellStyle name="Note 10 7 5" xfId="13770"/>
    <cellStyle name="Note 10 8" xfId="7651"/>
    <cellStyle name="Note 10 8 2" xfId="18715"/>
    <cellStyle name="Note 10 8 2 2" xfId="33773"/>
    <cellStyle name="Note 10 8 3" xfId="28833"/>
    <cellStyle name="Note 10 8 4" xfId="13772"/>
    <cellStyle name="Note 10 9" xfId="7652"/>
    <cellStyle name="Note 10 9 2" xfId="18716"/>
    <cellStyle name="Note 10 9 2 2" xfId="33774"/>
    <cellStyle name="Note 10 9 3" xfId="28834"/>
    <cellStyle name="Note 10 9 4" xfId="13773"/>
    <cellStyle name="Note 10_Bidder C- TOTAL EURO Converted" xfId="1251"/>
    <cellStyle name="Note 11" xfId="1011"/>
    <cellStyle name="Note 11 10" xfId="18717"/>
    <cellStyle name="Note 11 10 2" xfId="33775"/>
    <cellStyle name="Note 11 11" xfId="18718"/>
    <cellStyle name="Note 11 11 2" xfId="33776"/>
    <cellStyle name="Note 11 12" xfId="24375"/>
    <cellStyle name="Note 11 13" xfId="9314"/>
    <cellStyle name="Note 11 2" xfId="1252"/>
    <cellStyle name="Note 11 2 10" xfId="18719"/>
    <cellStyle name="Note 11 2 10 2" xfId="33777"/>
    <cellStyle name="Note 11 2 11" xfId="24504"/>
    <cellStyle name="Note 11 2 12" xfId="9443"/>
    <cellStyle name="Note 11 2 2" xfId="4759"/>
    <cellStyle name="Note 11 2 2 2" xfId="4760"/>
    <cellStyle name="Note 11 2 2 2 2" xfId="18720"/>
    <cellStyle name="Note 11 2 2 2 2 2" xfId="33778"/>
    <cellStyle name="Note 11 2 2 2 3" xfId="18721"/>
    <cellStyle name="Note 11 2 2 2 3 2" xfId="33779"/>
    <cellStyle name="Note 11 2 2 2 4" xfId="26062"/>
    <cellStyle name="Note 11 2 2 2 5" xfId="11001"/>
    <cellStyle name="Note 11 2 2 3" xfId="4761"/>
    <cellStyle name="Note 11 2 2 3 2" xfId="18722"/>
    <cellStyle name="Note 11 2 2 3 2 2" xfId="33780"/>
    <cellStyle name="Note 11 2 2 3 3" xfId="18723"/>
    <cellStyle name="Note 11 2 2 3 3 2" xfId="33781"/>
    <cellStyle name="Note 11 2 2 3 4" xfId="26063"/>
    <cellStyle name="Note 11 2 2 3 5" xfId="11002"/>
    <cellStyle name="Note 11 2 2 4" xfId="4762"/>
    <cellStyle name="Note 11 2 2 4 2" xfId="18724"/>
    <cellStyle name="Note 11 2 2 4 2 2" xfId="33782"/>
    <cellStyle name="Note 11 2 2 4 3" xfId="18725"/>
    <cellStyle name="Note 11 2 2 4 3 2" xfId="33783"/>
    <cellStyle name="Note 11 2 2 4 4" xfId="26064"/>
    <cellStyle name="Note 11 2 2 4 5" xfId="11003"/>
    <cellStyle name="Note 11 2 2 5" xfId="18726"/>
    <cellStyle name="Note 11 2 2 5 2" xfId="33784"/>
    <cellStyle name="Note 11 2 2 6" xfId="18727"/>
    <cellStyle name="Note 11 2 2 6 2" xfId="33785"/>
    <cellStyle name="Note 11 2 2 7" xfId="26061"/>
    <cellStyle name="Note 11 2 2 8" xfId="11000"/>
    <cellStyle name="Note 11 2 3" xfId="4763"/>
    <cellStyle name="Note 11 2 3 2" xfId="4764"/>
    <cellStyle name="Note 11 2 3 2 2" xfId="18728"/>
    <cellStyle name="Note 11 2 3 2 2 2" xfId="33786"/>
    <cellStyle name="Note 11 2 3 2 3" xfId="18729"/>
    <cellStyle name="Note 11 2 3 2 3 2" xfId="33787"/>
    <cellStyle name="Note 11 2 3 2 4" xfId="26066"/>
    <cellStyle name="Note 11 2 3 2 5" xfId="11005"/>
    <cellStyle name="Note 11 2 3 3" xfId="4765"/>
    <cellStyle name="Note 11 2 3 3 2" xfId="18730"/>
    <cellStyle name="Note 11 2 3 3 2 2" xfId="33788"/>
    <cellStyle name="Note 11 2 3 3 3" xfId="18731"/>
    <cellStyle name="Note 11 2 3 3 3 2" xfId="33789"/>
    <cellStyle name="Note 11 2 3 3 4" xfId="26067"/>
    <cellStyle name="Note 11 2 3 3 5" xfId="11006"/>
    <cellStyle name="Note 11 2 3 4" xfId="4766"/>
    <cellStyle name="Note 11 2 3 4 2" xfId="18732"/>
    <cellStyle name="Note 11 2 3 4 2 2" xfId="33790"/>
    <cellStyle name="Note 11 2 3 4 3" xfId="18733"/>
    <cellStyle name="Note 11 2 3 4 3 2" xfId="33791"/>
    <cellStyle name="Note 11 2 3 4 4" xfId="26068"/>
    <cellStyle name="Note 11 2 3 4 5" xfId="11007"/>
    <cellStyle name="Note 11 2 3 5" xfId="18734"/>
    <cellStyle name="Note 11 2 3 5 2" xfId="33792"/>
    <cellStyle name="Note 11 2 3 6" xfId="18735"/>
    <cellStyle name="Note 11 2 3 6 2" xfId="33793"/>
    <cellStyle name="Note 11 2 3 7" xfId="26065"/>
    <cellStyle name="Note 11 2 3 8" xfId="11004"/>
    <cellStyle name="Note 11 2 4" xfId="4767"/>
    <cellStyle name="Note 11 2 4 2" xfId="7653"/>
    <cellStyle name="Note 11 2 4 2 2" xfId="18736"/>
    <cellStyle name="Note 11 2 4 2 2 2" xfId="33794"/>
    <cellStyle name="Note 11 2 4 2 3" xfId="28835"/>
    <cellStyle name="Note 11 2 4 2 4" xfId="13774"/>
    <cellStyle name="Note 11 2 4 3" xfId="7654"/>
    <cellStyle name="Note 11 2 4 3 2" xfId="18737"/>
    <cellStyle name="Note 11 2 4 3 2 2" xfId="33795"/>
    <cellStyle name="Note 11 2 4 3 3" xfId="28836"/>
    <cellStyle name="Note 11 2 4 3 4" xfId="13775"/>
    <cellStyle name="Note 11 2 4 4" xfId="18738"/>
    <cellStyle name="Note 11 2 4 4 2" xfId="33796"/>
    <cellStyle name="Note 11 2 4 5" xfId="18739"/>
    <cellStyle name="Note 11 2 4 5 2" xfId="33797"/>
    <cellStyle name="Note 11 2 4 6" xfId="26069"/>
    <cellStyle name="Note 11 2 4 7" xfId="11008"/>
    <cellStyle name="Note 11 2 5" xfId="7655"/>
    <cellStyle name="Note 11 2 5 2" xfId="7656"/>
    <cellStyle name="Note 11 2 5 2 2" xfId="18740"/>
    <cellStyle name="Note 11 2 5 2 2 2" xfId="33798"/>
    <cellStyle name="Note 11 2 5 2 3" xfId="28838"/>
    <cellStyle name="Note 11 2 5 2 4" xfId="13777"/>
    <cellStyle name="Note 11 2 5 3" xfId="18741"/>
    <cellStyle name="Note 11 2 5 3 2" xfId="33799"/>
    <cellStyle name="Note 11 2 5 4" xfId="28837"/>
    <cellStyle name="Note 11 2 5 5" xfId="13776"/>
    <cellStyle name="Note 11 2 6" xfId="7657"/>
    <cellStyle name="Note 11 2 6 2" xfId="7658"/>
    <cellStyle name="Note 11 2 6 2 2" xfId="18742"/>
    <cellStyle name="Note 11 2 6 2 2 2" xfId="33800"/>
    <cellStyle name="Note 11 2 6 2 3" xfId="28840"/>
    <cellStyle name="Note 11 2 6 2 4" xfId="13779"/>
    <cellStyle name="Note 11 2 6 3" xfId="18743"/>
    <cellStyle name="Note 11 2 6 3 2" xfId="33801"/>
    <cellStyle name="Note 11 2 6 4" xfId="28839"/>
    <cellStyle name="Note 11 2 6 5" xfId="13778"/>
    <cellStyle name="Note 11 2 7" xfId="7659"/>
    <cellStyle name="Note 11 2 7 2" xfId="18744"/>
    <cellStyle name="Note 11 2 7 2 2" xfId="33802"/>
    <cellStyle name="Note 11 2 7 3" xfId="28841"/>
    <cellStyle name="Note 11 2 7 4" xfId="13780"/>
    <cellStyle name="Note 11 2 8" xfId="7660"/>
    <cellStyle name="Note 11 2 8 2" xfId="18745"/>
    <cellStyle name="Note 11 2 8 2 2" xfId="33803"/>
    <cellStyle name="Note 11 2 8 3" xfId="28842"/>
    <cellStyle name="Note 11 2 8 4" xfId="13781"/>
    <cellStyle name="Note 11 2 9" xfId="18746"/>
    <cellStyle name="Note 11 2 9 2" xfId="33804"/>
    <cellStyle name="Note 11 3" xfId="4768"/>
    <cellStyle name="Note 11 3 2" xfId="4769"/>
    <cellStyle name="Note 11 3 2 2" xfId="4770"/>
    <cellStyle name="Note 11 3 2 2 2" xfId="18747"/>
    <cellStyle name="Note 11 3 2 2 2 2" xfId="33805"/>
    <cellStyle name="Note 11 3 2 2 3" xfId="18748"/>
    <cellStyle name="Note 11 3 2 2 3 2" xfId="33806"/>
    <cellStyle name="Note 11 3 2 2 4" xfId="26072"/>
    <cellStyle name="Note 11 3 2 2 5" xfId="11011"/>
    <cellStyle name="Note 11 3 2 3" xfId="4771"/>
    <cellStyle name="Note 11 3 2 3 2" xfId="18749"/>
    <cellStyle name="Note 11 3 2 3 2 2" xfId="33807"/>
    <cellStyle name="Note 11 3 2 3 3" xfId="18750"/>
    <cellStyle name="Note 11 3 2 3 3 2" xfId="33808"/>
    <cellStyle name="Note 11 3 2 3 4" xfId="26073"/>
    <cellStyle name="Note 11 3 2 3 5" xfId="11012"/>
    <cellStyle name="Note 11 3 2 4" xfId="4772"/>
    <cellStyle name="Note 11 3 2 4 2" xfId="18751"/>
    <cellStyle name="Note 11 3 2 4 2 2" xfId="33809"/>
    <cellStyle name="Note 11 3 2 4 3" xfId="18752"/>
    <cellStyle name="Note 11 3 2 4 3 2" xfId="33810"/>
    <cellStyle name="Note 11 3 2 4 4" xfId="26074"/>
    <cellStyle name="Note 11 3 2 4 5" xfId="11013"/>
    <cellStyle name="Note 11 3 2 5" xfId="18753"/>
    <cellStyle name="Note 11 3 2 5 2" xfId="33811"/>
    <cellStyle name="Note 11 3 2 6" xfId="18754"/>
    <cellStyle name="Note 11 3 2 6 2" xfId="33812"/>
    <cellStyle name="Note 11 3 2 7" xfId="26071"/>
    <cellStyle name="Note 11 3 2 8" xfId="11010"/>
    <cellStyle name="Note 11 3 3" xfId="4773"/>
    <cellStyle name="Note 11 3 3 2" xfId="4774"/>
    <cellStyle name="Note 11 3 3 2 2" xfId="18755"/>
    <cellStyle name="Note 11 3 3 2 2 2" xfId="33813"/>
    <cellStyle name="Note 11 3 3 2 3" xfId="18756"/>
    <cellStyle name="Note 11 3 3 2 3 2" xfId="33814"/>
    <cellStyle name="Note 11 3 3 2 4" xfId="26076"/>
    <cellStyle name="Note 11 3 3 2 5" xfId="11015"/>
    <cellStyle name="Note 11 3 3 3" xfId="4775"/>
    <cellStyle name="Note 11 3 3 3 2" xfId="18757"/>
    <cellStyle name="Note 11 3 3 3 2 2" xfId="33815"/>
    <cellStyle name="Note 11 3 3 3 3" xfId="18758"/>
    <cellStyle name="Note 11 3 3 3 3 2" xfId="33816"/>
    <cellStyle name="Note 11 3 3 3 4" xfId="26077"/>
    <cellStyle name="Note 11 3 3 3 5" xfId="11016"/>
    <cellStyle name="Note 11 3 3 4" xfId="4776"/>
    <cellStyle name="Note 11 3 3 4 2" xfId="18759"/>
    <cellStyle name="Note 11 3 3 4 2 2" xfId="33817"/>
    <cellStyle name="Note 11 3 3 4 3" xfId="18760"/>
    <cellStyle name="Note 11 3 3 4 3 2" xfId="33818"/>
    <cellStyle name="Note 11 3 3 4 4" xfId="26078"/>
    <cellStyle name="Note 11 3 3 4 5" xfId="11017"/>
    <cellStyle name="Note 11 3 3 5" xfId="18761"/>
    <cellStyle name="Note 11 3 3 5 2" xfId="33819"/>
    <cellStyle name="Note 11 3 3 6" xfId="18762"/>
    <cellStyle name="Note 11 3 3 6 2" xfId="33820"/>
    <cellStyle name="Note 11 3 3 7" xfId="26075"/>
    <cellStyle name="Note 11 3 3 8" xfId="11014"/>
    <cellStyle name="Note 11 3 4" xfId="4777"/>
    <cellStyle name="Note 11 3 4 2" xfId="18763"/>
    <cellStyle name="Note 11 3 4 2 2" xfId="33821"/>
    <cellStyle name="Note 11 3 4 3" xfId="18764"/>
    <cellStyle name="Note 11 3 4 3 2" xfId="33822"/>
    <cellStyle name="Note 11 3 4 4" xfId="26079"/>
    <cellStyle name="Note 11 3 4 5" xfId="11018"/>
    <cellStyle name="Note 11 3 5" xfId="18765"/>
    <cellStyle name="Note 11 3 5 2" xfId="33823"/>
    <cellStyle name="Note 11 3 6" xfId="18766"/>
    <cellStyle name="Note 11 3 6 2" xfId="33824"/>
    <cellStyle name="Note 11 3 7" xfId="26070"/>
    <cellStyle name="Note 11 3 8" xfId="11009"/>
    <cellStyle name="Note 11 4" xfId="4778"/>
    <cellStyle name="Note 11 4 2" xfId="4779"/>
    <cellStyle name="Note 11 4 2 2" xfId="18767"/>
    <cellStyle name="Note 11 4 2 2 2" xfId="33825"/>
    <cellStyle name="Note 11 4 2 3" xfId="18768"/>
    <cellStyle name="Note 11 4 2 3 2" xfId="33826"/>
    <cellStyle name="Note 11 4 2 4" xfId="26081"/>
    <cellStyle name="Note 11 4 2 5" xfId="11020"/>
    <cellStyle name="Note 11 4 3" xfId="4780"/>
    <cellStyle name="Note 11 4 3 2" xfId="18769"/>
    <cellStyle name="Note 11 4 3 2 2" xfId="33827"/>
    <cellStyle name="Note 11 4 3 3" xfId="18770"/>
    <cellStyle name="Note 11 4 3 3 2" xfId="33828"/>
    <cellStyle name="Note 11 4 3 4" xfId="26082"/>
    <cellStyle name="Note 11 4 3 5" xfId="11021"/>
    <cellStyle name="Note 11 4 4" xfId="4781"/>
    <cellStyle name="Note 11 4 4 2" xfId="18771"/>
    <cellStyle name="Note 11 4 4 2 2" xfId="33829"/>
    <cellStyle name="Note 11 4 4 3" xfId="18772"/>
    <cellStyle name="Note 11 4 4 3 2" xfId="33830"/>
    <cellStyle name="Note 11 4 4 4" xfId="26083"/>
    <cellStyle name="Note 11 4 4 5" xfId="11022"/>
    <cellStyle name="Note 11 4 5" xfId="18773"/>
    <cellStyle name="Note 11 4 5 2" xfId="33831"/>
    <cellStyle name="Note 11 4 6" xfId="18774"/>
    <cellStyle name="Note 11 4 6 2" xfId="33832"/>
    <cellStyle name="Note 11 4 7" xfId="26080"/>
    <cellStyle name="Note 11 4 8" xfId="11019"/>
    <cellStyle name="Note 11 5" xfId="4782"/>
    <cellStyle name="Note 11 5 2" xfId="4783"/>
    <cellStyle name="Note 11 5 2 2" xfId="18775"/>
    <cellStyle name="Note 11 5 2 2 2" xfId="33833"/>
    <cellStyle name="Note 11 5 2 3" xfId="18776"/>
    <cellStyle name="Note 11 5 2 3 2" xfId="33834"/>
    <cellStyle name="Note 11 5 2 4" xfId="26085"/>
    <cellStyle name="Note 11 5 2 5" xfId="11024"/>
    <cellStyle name="Note 11 5 3" xfId="4784"/>
    <cellStyle name="Note 11 5 3 2" xfId="18777"/>
    <cellStyle name="Note 11 5 3 2 2" xfId="33835"/>
    <cellStyle name="Note 11 5 3 3" xfId="18778"/>
    <cellStyle name="Note 11 5 3 3 2" xfId="33836"/>
    <cellStyle name="Note 11 5 3 4" xfId="26086"/>
    <cellStyle name="Note 11 5 3 5" xfId="11025"/>
    <cellStyle name="Note 11 5 4" xfId="4785"/>
    <cellStyle name="Note 11 5 4 2" xfId="18779"/>
    <cellStyle name="Note 11 5 4 2 2" xfId="33837"/>
    <cellStyle name="Note 11 5 4 3" xfId="18780"/>
    <cellStyle name="Note 11 5 4 3 2" xfId="33838"/>
    <cellStyle name="Note 11 5 4 4" xfId="26087"/>
    <cellStyle name="Note 11 5 4 5" xfId="11026"/>
    <cellStyle name="Note 11 5 5" xfId="18781"/>
    <cellStyle name="Note 11 5 5 2" xfId="33839"/>
    <cellStyle name="Note 11 5 6" xfId="18782"/>
    <cellStyle name="Note 11 5 6 2" xfId="33840"/>
    <cellStyle name="Note 11 5 7" xfId="26084"/>
    <cellStyle name="Note 11 5 8" xfId="11023"/>
    <cellStyle name="Note 11 6" xfId="4786"/>
    <cellStyle name="Note 11 6 2" xfId="7661"/>
    <cellStyle name="Note 11 6 2 2" xfId="18783"/>
    <cellStyle name="Note 11 6 2 2 2" xfId="33841"/>
    <cellStyle name="Note 11 6 2 3" xfId="28843"/>
    <cellStyle name="Note 11 6 2 4" xfId="13782"/>
    <cellStyle name="Note 11 6 3" xfId="18784"/>
    <cellStyle name="Note 11 6 3 2" xfId="33842"/>
    <cellStyle name="Note 11 6 4" xfId="18785"/>
    <cellStyle name="Note 11 6 4 2" xfId="33843"/>
    <cellStyle name="Note 11 6 5" xfId="26088"/>
    <cellStyle name="Note 11 6 6" xfId="11027"/>
    <cellStyle name="Note 11 7" xfId="7662"/>
    <cellStyle name="Note 11 7 2" xfId="7663"/>
    <cellStyle name="Note 11 7 2 2" xfId="18786"/>
    <cellStyle name="Note 11 7 2 2 2" xfId="33844"/>
    <cellStyle name="Note 11 7 2 3" xfId="28845"/>
    <cellStyle name="Note 11 7 2 4" xfId="13784"/>
    <cellStyle name="Note 11 7 3" xfId="18787"/>
    <cellStyle name="Note 11 7 3 2" xfId="33845"/>
    <cellStyle name="Note 11 7 4" xfId="28844"/>
    <cellStyle name="Note 11 7 5" xfId="13783"/>
    <cellStyle name="Note 11 8" xfId="7664"/>
    <cellStyle name="Note 11 8 2" xfId="18788"/>
    <cellStyle name="Note 11 8 2 2" xfId="33846"/>
    <cellStyle name="Note 11 8 3" xfId="28846"/>
    <cellStyle name="Note 11 8 4" xfId="13785"/>
    <cellStyle name="Note 11 9" xfId="7665"/>
    <cellStyle name="Note 11 9 2" xfId="18789"/>
    <cellStyle name="Note 11 9 2 2" xfId="33847"/>
    <cellStyle name="Note 11 9 3" xfId="28847"/>
    <cellStyle name="Note 11 9 4" xfId="13786"/>
    <cellStyle name="Note 11_Bidder C- TOTAL EURO Converted" xfId="1253"/>
    <cellStyle name="Note 12" xfId="1012"/>
    <cellStyle name="Note 12 10" xfId="18790"/>
    <cellStyle name="Note 12 10 2" xfId="33848"/>
    <cellStyle name="Note 12 11" xfId="18791"/>
    <cellStyle name="Note 12 11 2" xfId="33849"/>
    <cellStyle name="Note 12 12" xfId="24376"/>
    <cellStyle name="Note 12 13" xfId="9315"/>
    <cellStyle name="Note 12 2" xfId="1254"/>
    <cellStyle name="Note 12 2 10" xfId="18792"/>
    <cellStyle name="Note 12 2 10 2" xfId="33850"/>
    <cellStyle name="Note 12 2 11" xfId="24505"/>
    <cellStyle name="Note 12 2 12" xfId="9444"/>
    <cellStyle name="Note 12 2 2" xfId="4787"/>
    <cellStyle name="Note 12 2 2 2" xfId="4788"/>
    <cellStyle name="Note 12 2 2 2 2" xfId="18793"/>
    <cellStyle name="Note 12 2 2 2 2 2" xfId="33851"/>
    <cellStyle name="Note 12 2 2 2 3" xfId="18794"/>
    <cellStyle name="Note 12 2 2 2 3 2" xfId="33852"/>
    <cellStyle name="Note 12 2 2 2 4" xfId="26090"/>
    <cellStyle name="Note 12 2 2 2 5" xfId="11029"/>
    <cellStyle name="Note 12 2 2 3" xfId="4789"/>
    <cellStyle name="Note 12 2 2 3 2" xfId="18795"/>
    <cellStyle name="Note 12 2 2 3 2 2" xfId="33853"/>
    <cellStyle name="Note 12 2 2 3 3" xfId="18796"/>
    <cellStyle name="Note 12 2 2 3 3 2" xfId="33854"/>
    <cellStyle name="Note 12 2 2 3 4" xfId="26091"/>
    <cellStyle name="Note 12 2 2 3 5" xfId="11030"/>
    <cellStyle name="Note 12 2 2 4" xfId="4790"/>
    <cellStyle name="Note 12 2 2 4 2" xfId="18797"/>
    <cellStyle name="Note 12 2 2 4 2 2" xfId="33855"/>
    <cellStyle name="Note 12 2 2 4 3" xfId="18798"/>
    <cellStyle name="Note 12 2 2 4 3 2" xfId="33856"/>
    <cellStyle name="Note 12 2 2 4 4" xfId="26092"/>
    <cellStyle name="Note 12 2 2 4 5" xfId="11031"/>
    <cellStyle name="Note 12 2 2 5" xfId="18799"/>
    <cellStyle name="Note 12 2 2 5 2" xfId="33857"/>
    <cellStyle name="Note 12 2 2 6" xfId="18800"/>
    <cellStyle name="Note 12 2 2 6 2" xfId="33858"/>
    <cellStyle name="Note 12 2 2 7" xfId="26089"/>
    <cellStyle name="Note 12 2 2 8" xfId="11028"/>
    <cellStyle name="Note 12 2 3" xfId="4791"/>
    <cellStyle name="Note 12 2 3 2" xfId="4792"/>
    <cellStyle name="Note 12 2 3 2 2" xfId="18801"/>
    <cellStyle name="Note 12 2 3 2 2 2" xfId="33859"/>
    <cellStyle name="Note 12 2 3 2 3" xfId="18802"/>
    <cellStyle name="Note 12 2 3 2 3 2" xfId="33860"/>
    <cellStyle name="Note 12 2 3 2 4" xfId="26094"/>
    <cellStyle name="Note 12 2 3 2 5" xfId="11033"/>
    <cellStyle name="Note 12 2 3 3" xfId="4793"/>
    <cellStyle name="Note 12 2 3 3 2" xfId="18803"/>
    <cellStyle name="Note 12 2 3 3 2 2" xfId="33861"/>
    <cellStyle name="Note 12 2 3 3 3" xfId="18804"/>
    <cellStyle name="Note 12 2 3 3 3 2" xfId="33862"/>
    <cellStyle name="Note 12 2 3 3 4" xfId="26095"/>
    <cellStyle name="Note 12 2 3 3 5" xfId="11034"/>
    <cellStyle name="Note 12 2 3 4" xfId="4794"/>
    <cellStyle name="Note 12 2 3 4 2" xfId="18805"/>
    <cellStyle name="Note 12 2 3 4 2 2" xfId="33863"/>
    <cellStyle name="Note 12 2 3 4 3" xfId="18806"/>
    <cellStyle name="Note 12 2 3 4 3 2" xfId="33864"/>
    <cellStyle name="Note 12 2 3 4 4" xfId="26096"/>
    <cellStyle name="Note 12 2 3 4 5" xfId="11035"/>
    <cellStyle name="Note 12 2 3 5" xfId="18807"/>
    <cellStyle name="Note 12 2 3 5 2" xfId="33865"/>
    <cellStyle name="Note 12 2 3 6" xfId="18808"/>
    <cellStyle name="Note 12 2 3 6 2" xfId="33866"/>
    <cellStyle name="Note 12 2 3 7" xfId="26093"/>
    <cellStyle name="Note 12 2 3 8" xfId="11032"/>
    <cellStyle name="Note 12 2 4" xfId="4795"/>
    <cellStyle name="Note 12 2 4 2" xfId="7666"/>
    <cellStyle name="Note 12 2 4 2 2" xfId="18809"/>
    <cellStyle name="Note 12 2 4 2 2 2" xfId="33867"/>
    <cellStyle name="Note 12 2 4 2 3" xfId="28848"/>
    <cellStyle name="Note 12 2 4 2 4" xfId="13787"/>
    <cellStyle name="Note 12 2 4 3" xfId="7667"/>
    <cellStyle name="Note 12 2 4 3 2" xfId="18810"/>
    <cellStyle name="Note 12 2 4 3 2 2" xfId="33868"/>
    <cellStyle name="Note 12 2 4 3 3" xfId="28849"/>
    <cellStyle name="Note 12 2 4 3 4" xfId="13788"/>
    <cellStyle name="Note 12 2 4 4" xfId="18811"/>
    <cellStyle name="Note 12 2 4 4 2" xfId="33869"/>
    <cellStyle name="Note 12 2 4 5" xfId="18812"/>
    <cellStyle name="Note 12 2 4 5 2" xfId="33870"/>
    <cellStyle name="Note 12 2 4 6" xfId="26097"/>
    <cellStyle name="Note 12 2 4 7" xfId="11036"/>
    <cellStyle name="Note 12 2 5" xfId="7668"/>
    <cellStyle name="Note 12 2 5 2" xfId="7669"/>
    <cellStyle name="Note 12 2 5 2 2" xfId="18813"/>
    <cellStyle name="Note 12 2 5 2 2 2" xfId="33871"/>
    <cellStyle name="Note 12 2 5 2 3" xfId="28851"/>
    <cellStyle name="Note 12 2 5 2 4" xfId="13790"/>
    <cellStyle name="Note 12 2 5 3" xfId="18814"/>
    <cellStyle name="Note 12 2 5 3 2" xfId="33872"/>
    <cellStyle name="Note 12 2 5 4" xfId="28850"/>
    <cellStyle name="Note 12 2 5 5" xfId="13789"/>
    <cellStyle name="Note 12 2 6" xfId="7670"/>
    <cellStyle name="Note 12 2 6 2" xfId="7671"/>
    <cellStyle name="Note 12 2 6 2 2" xfId="18815"/>
    <cellStyle name="Note 12 2 6 2 2 2" xfId="33873"/>
    <cellStyle name="Note 12 2 6 2 3" xfId="28853"/>
    <cellStyle name="Note 12 2 6 2 4" xfId="13792"/>
    <cellStyle name="Note 12 2 6 3" xfId="18816"/>
    <cellStyle name="Note 12 2 6 3 2" xfId="33874"/>
    <cellStyle name="Note 12 2 6 4" xfId="28852"/>
    <cellStyle name="Note 12 2 6 5" xfId="13791"/>
    <cellStyle name="Note 12 2 7" xfId="7672"/>
    <cellStyle name="Note 12 2 7 2" xfId="18817"/>
    <cellStyle name="Note 12 2 7 2 2" xfId="33875"/>
    <cellStyle name="Note 12 2 7 3" xfId="28854"/>
    <cellStyle name="Note 12 2 7 4" xfId="13793"/>
    <cellStyle name="Note 12 2 8" xfId="7673"/>
    <cellStyle name="Note 12 2 8 2" xfId="18818"/>
    <cellStyle name="Note 12 2 8 2 2" xfId="33876"/>
    <cellStyle name="Note 12 2 8 3" xfId="28855"/>
    <cellStyle name="Note 12 2 8 4" xfId="13794"/>
    <cellStyle name="Note 12 2 9" xfId="18819"/>
    <cellStyle name="Note 12 2 9 2" xfId="33877"/>
    <cellStyle name="Note 12 3" xfId="4796"/>
    <cellStyle name="Note 12 3 2" xfId="4797"/>
    <cellStyle name="Note 12 3 2 2" xfId="4798"/>
    <cellStyle name="Note 12 3 2 2 2" xfId="18820"/>
    <cellStyle name="Note 12 3 2 2 2 2" xfId="33878"/>
    <cellStyle name="Note 12 3 2 2 3" xfId="18821"/>
    <cellStyle name="Note 12 3 2 2 3 2" xfId="33879"/>
    <cellStyle name="Note 12 3 2 2 4" xfId="26100"/>
    <cellStyle name="Note 12 3 2 2 5" xfId="11039"/>
    <cellStyle name="Note 12 3 2 3" xfId="4799"/>
    <cellStyle name="Note 12 3 2 3 2" xfId="18822"/>
    <cellStyle name="Note 12 3 2 3 2 2" xfId="33880"/>
    <cellStyle name="Note 12 3 2 3 3" xfId="18823"/>
    <cellStyle name="Note 12 3 2 3 3 2" xfId="33881"/>
    <cellStyle name="Note 12 3 2 3 4" xfId="26101"/>
    <cellStyle name="Note 12 3 2 3 5" xfId="11040"/>
    <cellStyle name="Note 12 3 2 4" xfId="4800"/>
    <cellStyle name="Note 12 3 2 4 2" xfId="18824"/>
    <cellStyle name="Note 12 3 2 4 2 2" xfId="33882"/>
    <cellStyle name="Note 12 3 2 4 3" xfId="18825"/>
    <cellStyle name="Note 12 3 2 4 3 2" xfId="33883"/>
    <cellStyle name="Note 12 3 2 4 4" xfId="26102"/>
    <cellStyle name="Note 12 3 2 4 5" xfId="11041"/>
    <cellStyle name="Note 12 3 2 5" xfId="18826"/>
    <cellStyle name="Note 12 3 2 5 2" xfId="33884"/>
    <cellStyle name="Note 12 3 2 6" xfId="18827"/>
    <cellStyle name="Note 12 3 2 6 2" xfId="33885"/>
    <cellStyle name="Note 12 3 2 7" xfId="26099"/>
    <cellStyle name="Note 12 3 2 8" xfId="11038"/>
    <cellStyle name="Note 12 3 3" xfId="4801"/>
    <cellStyle name="Note 12 3 3 2" xfId="4802"/>
    <cellStyle name="Note 12 3 3 2 2" xfId="18828"/>
    <cellStyle name="Note 12 3 3 2 2 2" xfId="33886"/>
    <cellStyle name="Note 12 3 3 2 3" xfId="18829"/>
    <cellStyle name="Note 12 3 3 2 3 2" xfId="33887"/>
    <cellStyle name="Note 12 3 3 2 4" xfId="26104"/>
    <cellStyle name="Note 12 3 3 2 5" xfId="11043"/>
    <cellStyle name="Note 12 3 3 3" xfId="4803"/>
    <cellStyle name="Note 12 3 3 3 2" xfId="18830"/>
    <cellStyle name="Note 12 3 3 3 2 2" xfId="33888"/>
    <cellStyle name="Note 12 3 3 3 3" xfId="18831"/>
    <cellStyle name="Note 12 3 3 3 3 2" xfId="33889"/>
    <cellStyle name="Note 12 3 3 3 4" xfId="26105"/>
    <cellStyle name="Note 12 3 3 3 5" xfId="11044"/>
    <cellStyle name="Note 12 3 3 4" xfId="4804"/>
    <cellStyle name="Note 12 3 3 4 2" xfId="18832"/>
    <cellStyle name="Note 12 3 3 4 2 2" xfId="33890"/>
    <cellStyle name="Note 12 3 3 4 3" xfId="18833"/>
    <cellStyle name="Note 12 3 3 4 3 2" xfId="33891"/>
    <cellStyle name="Note 12 3 3 4 4" xfId="26106"/>
    <cellStyle name="Note 12 3 3 4 5" xfId="11045"/>
    <cellStyle name="Note 12 3 3 5" xfId="18834"/>
    <cellStyle name="Note 12 3 3 5 2" xfId="33892"/>
    <cellStyle name="Note 12 3 3 6" xfId="18835"/>
    <cellStyle name="Note 12 3 3 6 2" xfId="33893"/>
    <cellStyle name="Note 12 3 3 7" xfId="26103"/>
    <cellStyle name="Note 12 3 3 8" xfId="11042"/>
    <cellStyle name="Note 12 3 4" xfId="4805"/>
    <cellStyle name="Note 12 3 4 2" xfId="18836"/>
    <cellStyle name="Note 12 3 4 2 2" xfId="33894"/>
    <cellStyle name="Note 12 3 4 3" xfId="18837"/>
    <cellStyle name="Note 12 3 4 3 2" xfId="33895"/>
    <cellStyle name="Note 12 3 4 4" xfId="26107"/>
    <cellStyle name="Note 12 3 4 5" xfId="11046"/>
    <cellStyle name="Note 12 3 5" xfId="18838"/>
    <cellStyle name="Note 12 3 5 2" xfId="33896"/>
    <cellStyle name="Note 12 3 6" xfId="18839"/>
    <cellStyle name="Note 12 3 6 2" xfId="33897"/>
    <cellStyle name="Note 12 3 7" xfId="26098"/>
    <cellStyle name="Note 12 3 8" xfId="11037"/>
    <cellStyle name="Note 12 4" xfId="4806"/>
    <cellStyle name="Note 12 4 2" xfId="4807"/>
    <cellStyle name="Note 12 4 2 2" xfId="18840"/>
    <cellStyle name="Note 12 4 2 2 2" xfId="33898"/>
    <cellStyle name="Note 12 4 2 3" xfId="18841"/>
    <cellStyle name="Note 12 4 2 3 2" xfId="33899"/>
    <cellStyle name="Note 12 4 2 4" xfId="26109"/>
    <cellStyle name="Note 12 4 2 5" xfId="11048"/>
    <cellStyle name="Note 12 4 3" xfId="4808"/>
    <cellStyle name="Note 12 4 3 2" xfId="18842"/>
    <cellStyle name="Note 12 4 3 2 2" xfId="33900"/>
    <cellStyle name="Note 12 4 3 3" xfId="18843"/>
    <cellStyle name="Note 12 4 3 3 2" xfId="33901"/>
    <cellStyle name="Note 12 4 3 4" xfId="26110"/>
    <cellStyle name="Note 12 4 3 5" xfId="11049"/>
    <cellStyle name="Note 12 4 4" xfId="4809"/>
    <cellStyle name="Note 12 4 4 2" xfId="18844"/>
    <cellStyle name="Note 12 4 4 2 2" xfId="33902"/>
    <cellStyle name="Note 12 4 4 3" xfId="18845"/>
    <cellStyle name="Note 12 4 4 3 2" xfId="33903"/>
    <cellStyle name="Note 12 4 4 4" xfId="26111"/>
    <cellStyle name="Note 12 4 4 5" xfId="11050"/>
    <cellStyle name="Note 12 4 5" xfId="18846"/>
    <cellStyle name="Note 12 4 5 2" xfId="33904"/>
    <cellStyle name="Note 12 4 6" xfId="18847"/>
    <cellStyle name="Note 12 4 6 2" xfId="33905"/>
    <cellStyle name="Note 12 4 7" xfId="26108"/>
    <cellStyle name="Note 12 4 8" xfId="11047"/>
    <cellStyle name="Note 12 5" xfId="4810"/>
    <cellStyle name="Note 12 5 2" xfId="4811"/>
    <cellStyle name="Note 12 5 2 2" xfId="18848"/>
    <cellStyle name="Note 12 5 2 2 2" xfId="33906"/>
    <cellStyle name="Note 12 5 2 3" xfId="18849"/>
    <cellStyle name="Note 12 5 2 3 2" xfId="33907"/>
    <cellStyle name="Note 12 5 2 4" xfId="26113"/>
    <cellStyle name="Note 12 5 2 5" xfId="11052"/>
    <cellStyle name="Note 12 5 3" xfId="4812"/>
    <cellStyle name="Note 12 5 3 2" xfId="18850"/>
    <cellStyle name="Note 12 5 3 2 2" xfId="33908"/>
    <cellStyle name="Note 12 5 3 3" xfId="18851"/>
    <cellStyle name="Note 12 5 3 3 2" xfId="33909"/>
    <cellStyle name="Note 12 5 3 4" xfId="26114"/>
    <cellStyle name="Note 12 5 3 5" xfId="11053"/>
    <cellStyle name="Note 12 5 4" xfId="4813"/>
    <cellStyle name="Note 12 5 4 2" xfId="18852"/>
    <cellStyle name="Note 12 5 4 2 2" xfId="33910"/>
    <cellStyle name="Note 12 5 4 3" xfId="18853"/>
    <cellStyle name="Note 12 5 4 3 2" xfId="33911"/>
    <cellStyle name="Note 12 5 4 4" xfId="26115"/>
    <cellStyle name="Note 12 5 4 5" xfId="11054"/>
    <cellStyle name="Note 12 5 5" xfId="18854"/>
    <cellStyle name="Note 12 5 5 2" xfId="33912"/>
    <cellStyle name="Note 12 5 6" xfId="18855"/>
    <cellStyle name="Note 12 5 6 2" xfId="33913"/>
    <cellStyle name="Note 12 5 7" xfId="26112"/>
    <cellStyle name="Note 12 5 8" xfId="11051"/>
    <cellStyle name="Note 12 6" xfId="4814"/>
    <cellStyle name="Note 12 6 2" xfId="7674"/>
    <cellStyle name="Note 12 6 2 2" xfId="18856"/>
    <cellStyle name="Note 12 6 2 2 2" xfId="33914"/>
    <cellStyle name="Note 12 6 2 3" xfId="28856"/>
    <cellStyle name="Note 12 6 2 4" xfId="13795"/>
    <cellStyle name="Note 12 6 3" xfId="18857"/>
    <cellStyle name="Note 12 6 3 2" xfId="33915"/>
    <cellStyle name="Note 12 6 4" xfId="18858"/>
    <cellStyle name="Note 12 6 4 2" xfId="33916"/>
    <cellStyle name="Note 12 6 5" xfId="26116"/>
    <cellStyle name="Note 12 6 6" xfId="11055"/>
    <cellStyle name="Note 12 7" xfId="7675"/>
    <cellStyle name="Note 12 7 2" xfId="7676"/>
    <cellStyle name="Note 12 7 2 2" xfId="18859"/>
    <cellStyle name="Note 12 7 2 2 2" xfId="33917"/>
    <cellStyle name="Note 12 7 2 3" xfId="28858"/>
    <cellStyle name="Note 12 7 2 4" xfId="13797"/>
    <cellStyle name="Note 12 7 3" xfId="18860"/>
    <cellStyle name="Note 12 7 3 2" xfId="33918"/>
    <cellStyle name="Note 12 7 4" xfId="28857"/>
    <cellStyle name="Note 12 7 5" xfId="13796"/>
    <cellStyle name="Note 12 8" xfId="7677"/>
    <cellStyle name="Note 12 8 2" xfId="18861"/>
    <cellStyle name="Note 12 8 2 2" xfId="33919"/>
    <cellStyle name="Note 12 8 3" xfId="28859"/>
    <cellStyle name="Note 12 8 4" xfId="13798"/>
    <cellStyle name="Note 12 9" xfId="7678"/>
    <cellStyle name="Note 12 9 2" xfId="18862"/>
    <cellStyle name="Note 12 9 2 2" xfId="33920"/>
    <cellStyle name="Note 12 9 3" xfId="28860"/>
    <cellStyle name="Note 12 9 4" xfId="13799"/>
    <cellStyle name="Note 12_Bidder C- TOTAL EURO Converted" xfId="1255"/>
    <cellStyle name="Note 13" xfId="1013"/>
    <cellStyle name="Note 13 10" xfId="18863"/>
    <cellStyle name="Note 13 10 2" xfId="33921"/>
    <cellStyle name="Note 13 11" xfId="18864"/>
    <cellStyle name="Note 13 11 2" xfId="33922"/>
    <cellStyle name="Note 13 12" xfId="24377"/>
    <cellStyle name="Note 13 13" xfId="9316"/>
    <cellStyle name="Note 13 2" xfId="1256"/>
    <cellStyle name="Note 13 2 10" xfId="18865"/>
    <cellStyle name="Note 13 2 10 2" xfId="33923"/>
    <cellStyle name="Note 13 2 11" xfId="24506"/>
    <cellStyle name="Note 13 2 12" xfId="9445"/>
    <cellStyle name="Note 13 2 2" xfId="4815"/>
    <cellStyle name="Note 13 2 2 2" xfId="4816"/>
    <cellStyle name="Note 13 2 2 2 2" xfId="18866"/>
    <cellStyle name="Note 13 2 2 2 2 2" xfId="33924"/>
    <cellStyle name="Note 13 2 2 2 3" xfId="18867"/>
    <cellStyle name="Note 13 2 2 2 3 2" xfId="33925"/>
    <cellStyle name="Note 13 2 2 2 4" xfId="26118"/>
    <cellStyle name="Note 13 2 2 2 5" xfId="11057"/>
    <cellStyle name="Note 13 2 2 3" xfId="4817"/>
    <cellStyle name="Note 13 2 2 3 2" xfId="18868"/>
    <cellStyle name="Note 13 2 2 3 2 2" xfId="33926"/>
    <cellStyle name="Note 13 2 2 3 3" xfId="18869"/>
    <cellStyle name="Note 13 2 2 3 3 2" xfId="33927"/>
    <cellStyle name="Note 13 2 2 3 4" xfId="26119"/>
    <cellStyle name="Note 13 2 2 3 5" xfId="11058"/>
    <cellStyle name="Note 13 2 2 4" xfId="4818"/>
    <cellStyle name="Note 13 2 2 4 2" xfId="18870"/>
    <cellStyle name="Note 13 2 2 4 2 2" xfId="33928"/>
    <cellStyle name="Note 13 2 2 4 3" xfId="18871"/>
    <cellStyle name="Note 13 2 2 4 3 2" xfId="33929"/>
    <cellStyle name="Note 13 2 2 4 4" xfId="26120"/>
    <cellStyle name="Note 13 2 2 4 5" xfId="11059"/>
    <cellStyle name="Note 13 2 2 5" xfId="18872"/>
    <cellStyle name="Note 13 2 2 5 2" xfId="33930"/>
    <cellStyle name="Note 13 2 2 6" xfId="18873"/>
    <cellStyle name="Note 13 2 2 6 2" xfId="33931"/>
    <cellStyle name="Note 13 2 2 7" xfId="26117"/>
    <cellStyle name="Note 13 2 2 8" xfId="11056"/>
    <cellStyle name="Note 13 2 3" xfId="4819"/>
    <cellStyle name="Note 13 2 3 2" xfId="4820"/>
    <cellStyle name="Note 13 2 3 2 2" xfId="18874"/>
    <cellStyle name="Note 13 2 3 2 2 2" xfId="33932"/>
    <cellStyle name="Note 13 2 3 2 3" xfId="18875"/>
    <cellStyle name="Note 13 2 3 2 3 2" xfId="33933"/>
    <cellStyle name="Note 13 2 3 2 4" xfId="26122"/>
    <cellStyle name="Note 13 2 3 2 5" xfId="11061"/>
    <cellStyle name="Note 13 2 3 3" xfId="4821"/>
    <cellStyle name="Note 13 2 3 3 2" xfId="18876"/>
    <cellStyle name="Note 13 2 3 3 2 2" xfId="33934"/>
    <cellStyle name="Note 13 2 3 3 3" xfId="18877"/>
    <cellStyle name="Note 13 2 3 3 3 2" xfId="33935"/>
    <cellStyle name="Note 13 2 3 3 4" xfId="26123"/>
    <cellStyle name="Note 13 2 3 3 5" xfId="11062"/>
    <cellStyle name="Note 13 2 3 4" xfId="4822"/>
    <cellStyle name="Note 13 2 3 4 2" xfId="18878"/>
    <cellStyle name="Note 13 2 3 4 2 2" xfId="33936"/>
    <cellStyle name="Note 13 2 3 4 3" xfId="18879"/>
    <cellStyle name="Note 13 2 3 4 3 2" xfId="33937"/>
    <cellStyle name="Note 13 2 3 4 4" xfId="26124"/>
    <cellStyle name="Note 13 2 3 4 5" xfId="11063"/>
    <cellStyle name="Note 13 2 3 5" xfId="18880"/>
    <cellStyle name="Note 13 2 3 5 2" xfId="33938"/>
    <cellStyle name="Note 13 2 3 6" xfId="18881"/>
    <cellStyle name="Note 13 2 3 6 2" xfId="33939"/>
    <cellStyle name="Note 13 2 3 7" xfId="26121"/>
    <cellStyle name="Note 13 2 3 8" xfId="11060"/>
    <cellStyle name="Note 13 2 4" xfId="4823"/>
    <cellStyle name="Note 13 2 4 2" xfId="7679"/>
    <cellStyle name="Note 13 2 4 2 2" xfId="18882"/>
    <cellStyle name="Note 13 2 4 2 2 2" xfId="33940"/>
    <cellStyle name="Note 13 2 4 2 3" xfId="28861"/>
    <cellStyle name="Note 13 2 4 2 4" xfId="13800"/>
    <cellStyle name="Note 13 2 4 3" xfId="7680"/>
    <cellStyle name="Note 13 2 4 3 2" xfId="18883"/>
    <cellStyle name="Note 13 2 4 3 2 2" xfId="33941"/>
    <cellStyle name="Note 13 2 4 3 3" xfId="28862"/>
    <cellStyle name="Note 13 2 4 3 4" xfId="13801"/>
    <cellStyle name="Note 13 2 4 4" xfId="18884"/>
    <cellStyle name="Note 13 2 4 4 2" xfId="33942"/>
    <cellStyle name="Note 13 2 4 5" xfId="18885"/>
    <cellStyle name="Note 13 2 4 5 2" xfId="33943"/>
    <cellStyle name="Note 13 2 4 6" xfId="26125"/>
    <cellStyle name="Note 13 2 4 7" xfId="11064"/>
    <cellStyle name="Note 13 2 5" xfId="7681"/>
    <cellStyle name="Note 13 2 5 2" xfId="7682"/>
    <cellStyle name="Note 13 2 5 2 2" xfId="18886"/>
    <cellStyle name="Note 13 2 5 2 2 2" xfId="33944"/>
    <cellStyle name="Note 13 2 5 2 3" xfId="28864"/>
    <cellStyle name="Note 13 2 5 2 4" xfId="13803"/>
    <cellStyle name="Note 13 2 5 3" xfId="18887"/>
    <cellStyle name="Note 13 2 5 3 2" xfId="33945"/>
    <cellStyle name="Note 13 2 5 4" xfId="28863"/>
    <cellStyle name="Note 13 2 5 5" xfId="13802"/>
    <cellStyle name="Note 13 2 6" xfId="7683"/>
    <cellStyle name="Note 13 2 6 2" xfId="7684"/>
    <cellStyle name="Note 13 2 6 2 2" xfId="18888"/>
    <cellStyle name="Note 13 2 6 2 2 2" xfId="33946"/>
    <cellStyle name="Note 13 2 6 2 3" xfId="28866"/>
    <cellStyle name="Note 13 2 6 2 4" xfId="13805"/>
    <cellStyle name="Note 13 2 6 3" xfId="18889"/>
    <cellStyle name="Note 13 2 6 3 2" xfId="33947"/>
    <cellStyle name="Note 13 2 6 4" xfId="28865"/>
    <cellStyle name="Note 13 2 6 5" xfId="13804"/>
    <cellStyle name="Note 13 2 7" xfId="7685"/>
    <cellStyle name="Note 13 2 7 2" xfId="18890"/>
    <cellStyle name="Note 13 2 7 2 2" xfId="33948"/>
    <cellStyle name="Note 13 2 7 3" xfId="28867"/>
    <cellStyle name="Note 13 2 7 4" xfId="13806"/>
    <cellStyle name="Note 13 2 8" xfId="7686"/>
    <cellStyle name="Note 13 2 8 2" xfId="18891"/>
    <cellStyle name="Note 13 2 8 2 2" xfId="33949"/>
    <cellStyle name="Note 13 2 8 3" xfId="28868"/>
    <cellStyle name="Note 13 2 8 4" xfId="13807"/>
    <cellStyle name="Note 13 2 9" xfId="18892"/>
    <cellStyle name="Note 13 2 9 2" xfId="33950"/>
    <cellStyle name="Note 13 3" xfId="4824"/>
    <cellStyle name="Note 13 3 2" xfId="4825"/>
    <cellStyle name="Note 13 3 2 2" xfId="4826"/>
    <cellStyle name="Note 13 3 2 2 2" xfId="18893"/>
    <cellStyle name="Note 13 3 2 2 2 2" xfId="33951"/>
    <cellStyle name="Note 13 3 2 2 3" xfId="18894"/>
    <cellStyle name="Note 13 3 2 2 3 2" xfId="33952"/>
    <cellStyle name="Note 13 3 2 2 4" xfId="26128"/>
    <cellStyle name="Note 13 3 2 2 5" xfId="11067"/>
    <cellStyle name="Note 13 3 2 3" xfId="4827"/>
    <cellStyle name="Note 13 3 2 3 2" xfId="18895"/>
    <cellStyle name="Note 13 3 2 3 2 2" xfId="33953"/>
    <cellStyle name="Note 13 3 2 3 3" xfId="18896"/>
    <cellStyle name="Note 13 3 2 3 3 2" xfId="33954"/>
    <cellStyle name="Note 13 3 2 3 4" xfId="26129"/>
    <cellStyle name="Note 13 3 2 3 5" xfId="11068"/>
    <cellStyle name="Note 13 3 2 4" xfId="4828"/>
    <cellStyle name="Note 13 3 2 4 2" xfId="18897"/>
    <cellStyle name="Note 13 3 2 4 2 2" xfId="33955"/>
    <cellStyle name="Note 13 3 2 4 3" xfId="18898"/>
    <cellStyle name="Note 13 3 2 4 3 2" xfId="33956"/>
    <cellStyle name="Note 13 3 2 4 4" xfId="26130"/>
    <cellStyle name="Note 13 3 2 4 5" xfId="11069"/>
    <cellStyle name="Note 13 3 2 5" xfId="18899"/>
    <cellStyle name="Note 13 3 2 5 2" xfId="33957"/>
    <cellStyle name="Note 13 3 2 6" xfId="18900"/>
    <cellStyle name="Note 13 3 2 6 2" xfId="33958"/>
    <cellStyle name="Note 13 3 2 7" xfId="26127"/>
    <cellStyle name="Note 13 3 2 8" xfId="11066"/>
    <cellStyle name="Note 13 3 3" xfId="4829"/>
    <cellStyle name="Note 13 3 3 2" xfId="4830"/>
    <cellStyle name="Note 13 3 3 2 2" xfId="18901"/>
    <cellStyle name="Note 13 3 3 2 2 2" xfId="33959"/>
    <cellStyle name="Note 13 3 3 2 3" xfId="18902"/>
    <cellStyle name="Note 13 3 3 2 3 2" xfId="33960"/>
    <cellStyle name="Note 13 3 3 2 4" xfId="26132"/>
    <cellStyle name="Note 13 3 3 2 5" xfId="11071"/>
    <cellStyle name="Note 13 3 3 3" xfId="4831"/>
    <cellStyle name="Note 13 3 3 3 2" xfId="18903"/>
    <cellStyle name="Note 13 3 3 3 2 2" xfId="33961"/>
    <cellStyle name="Note 13 3 3 3 3" xfId="18904"/>
    <cellStyle name="Note 13 3 3 3 3 2" xfId="33962"/>
    <cellStyle name="Note 13 3 3 3 4" xfId="26133"/>
    <cellStyle name="Note 13 3 3 3 5" xfId="11072"/>
    <cellStyle name="Note 13 3 3 4" xfId="4832"/>
    <cellStyle name="Note 13 3 3 4 2" xfId="18905"/>
    <cellStyle name="Note 13 3 3 4 2 2" xfId="33963"/>
    <cellStyle name="Note 13 3 3 4 3" xfId="18906"/>
    <cellStyle name="Note 13 3 3 4 3 2" xfId="33964"/>
    <cellStyle name="Note 13 3 3 4 4" xfId="26134"/>
    <cellStyle name="Note 13 3 3 4 5" xfId="11073"/>
    <cellStyle name="Note 13 3 3 5" xfId="18907"/>
    <cellStyle name="Note 13 3 3 5 2" xfId="33965"/>
    <cellStyle name="Note 13 3 3 6" xfId="18908"/>
    <cellStyle name="Note 13 3 3 6 2" xfId="33966"/>
    <cellStyle name="Note 13 3 3 7" xfId="26131"/>
    <cellStyle name="Note 13 3 3 8" xfId="11070"/>
    <cellStyle name="Note 13 3 4" xfId="4833"/>
    <cellStyle name="Note 13 3 4 2" xfId="18909"/>
    <cellStyle name="Note 13 3 4 2 2" xfId="33967"/>
    <cellStyle name="Note 13 3 4 3" xfId="18910"/>
    <cellStyle name="Note 13 3 4 3 2" xfId="33968"/>
    <cellStyle name="Note 13 3 4 4" xfId="26135"/>
    <cellStyle name="Note 13 3 4 5" xfId="11074"/>
    <cellStyle name="Note 13 3 5" xfId="18911"/>
    <cellStyle name="Note 13 3 5 2" xfId="33969"/>
    <cellStyle name="Note 13 3 6" xfId="18912"/>
    <cellStyle name="Note 13 3 6 2" xfId="33970"/>
    <cellStyle name="Note 13 3 7" xfId="26126"/>
    <cellStyle name="Note 13 3 8" xfId="11065"/>
    <cellStyle name="Note 13 4" xfId="4834"/>
    <cellStyle name="Note 13 4 2" xfId="4835"/>
    <cellStyle name="Note 13 4 2 2" xfId="18913"/>
    <cellStyle name="Note 13 4 2 2 2" xfId="33971"/>
    <cellStyle name="Note 13 4 2 3" xfId="18914"/>
    <cellStyle name="Note 13 4 2 3 2" xfId="33972"/>
    <cellStyle name="Note 13 4 2 4" xfId="26137"/>
    <cellStyle name="Note 13 4 2 5" xfId="11076"/>
    <cellStyle name="Note 13 4 3" xfId="4836"/>
    <cellStyle name="Note 13 4 3 2" xfId="18915"/>
    <cellStyle name="Note 13 4 3 2 2" xfId="33973"/>
    <cellStyle name="Note 13 4 3 3" xfId="18916"/>
    <cellStyle name="Note 13 4 3 3 2" xfId="33974"/>
    <cellStyle name="Note 13 4 3 4" xfId="26138"/>
    <cellStyle name="Note 13 4 3 5" xfId="11077"/>
    <cellStyle name="Note 13 4 4" xfId="4837"/>
    <cellStyle name="Note 13 4 4 2" xfId="18917"/>
    <cellStyle name="Note 13 4 4 2 2" xfId="33975"/>
    <cellStyle name="Note 13 4 4 3" xfId="18918"/>
    <cellStyle name="Note 13 4 4 3 2" xfId="33976"/>
    <cellStyle name="Note 13 4 4 4" xfId="26139"/>
    <cellStyle name="Note 13 4 4 5" xfId="11078"/>
    <cellStyle name="Note 13 4 5" xfId="18919"/>
    <cellStyle name="Note 13 4 5 2" xfId="33977"/>
    <cellStyle name="Note 13 4 6" xfId="18920"/>
    <cellStyle name="Note 13 4 6 2" xfId="33978"/>
    <cellStyle name="Note 13 4 7" xfId="26136"/>
    <cellStyle name="Note 13 4 8" xfId="11075"/>
    <cellStyle name="Note 13 5" xfId="4838"/>
    <cellStyle name="Note 13 5 2" xfId="4839"/>
    <cellStyle name="Note 13 5 2 2" xfId="18921"/>
    <cellStyle name="Note 13 5 2 2 2" xfId="33979"/>
    <cellStyle name="Note 13 5 2 3" xfId="18922"/>
    <cellStyle name="Note 13 5 2 3 2" xfId="33980"/>
    <cellStyle name="Note 13 5 2 4" xfId="26141"/>
    <cellStyle name="Note 13 5 2 5" xfId="11080"/>
    <cellStyle name="Note 13 5 3" xfId="4840"/>
    <cellStyle name="Note 13 5 3 2" xfId="18923"/>
    <cellStyle name="Note 13 5 3 2 2" xfId="33981"/>
    <cellStyle name="Note 13 5 3 3" xfId="18924"/>
    <cellStyle name="Note 13 5 3 3 2" xfId="33982"/>
    <cellStyle name="Note 13 5 3 4" xfId="26142"/>
    <cellStyle name="Note 13 5 3 5" xfId="11081"/>
    <cellStyle name="Note 13 5 4" xfId="4841"/>
    <cellStyle name="Note 13 5 4 2" xfId="18925"/>
    <cellStyle name="Note 13 5 4 2 2" xfId="33983"/>
    <cellStyle name="Note 13 5 4 3" xfId="18926"/>
    <cellStyle name="Note 13 5 4 3 2" xfId="33984"/>
    <cellStyle name="Note 13 5 4 4" xfId="26143"/>
    <cellStyle name="Note 13 5 4 5" xfId="11082"/>
    <cellStyle name="Note 13 5 5" xfId="18927"/>
    <cellStyle name="Note 13 5 5 2" xfId="33985"/>
    <cellStyle name="Note 13 5 6" xfId="18928"/>
    <cellStyle name="Note 13 5 6 2" xfId="33986"/>
    <cellStyle name="Note 13 5 7" xfId="26140"/>
    <cellStyle name="Note 13 5 8" xfId="11079"/>
    <cellStyle name="Note 13 6" xfId="4842"/>
    <cellStyle name="Note 13 6 2" xfId="7687"/>
    <cellStyle name="Note 13 6 2 2" xfId="18929"/>
    <cellStyle name="Note 13 6 2 2 2" xfId="33987"/>
    <cellStyle name="Note 13 6 2 3" xfId="28869"/>
    <cellStyle name="Note 13 6 2 4" xfId="13808"/>
    <cellStyle name="Note 13 6 3" xfId="18930"/>
    <cellStyle name="Note 13 6 3 2" xfId="33988"/>
    <cellStyle name="Note 13 6 4" xfId="18931"/>
    <cellStyle name="Note 13 6 4 2" xfId="33989"/>
    <cellStyle name="Note 13 6 5" xfId="26144"/>
    <cellStyle name="Note 13 6 6" xfId="11083"/>
    <cellStyle name="Note 13 7" xfId="7688"/>
    <cellStyle name="Note 13 7 2" xfId="7689"/>
    <cellStyle name="Note 13 7 2 2" xfId="18932"/>
    <cellStyle name="Note 13 7 2 2 2" xfId="33990"/>
    <cellStyle name="Note 13 7 2 3" xfId="28871"/>
    <cellStyle name="Note 13 7 2 4" xfId="13810"/>
    <cellStyle name="Note 13 7 3" xfId="18933"/>
    <cellStyle name="Note 13 7 3 2" xfId="33991"/>
    <cellStyle name="Note 13 7 4" xfId="28870"/>
    <cellStyle name="Note 13 7 5" xfId="13809"/>
    <cellStyle name="Note 13 8" xfId="7690"/>
    <cellStyle name="Note 13 8 2" xfId="18934"/>
    <cellStyle name="Note 13 8 2 2" xfId="33992"/>
    <cellStyle name="Note 13 8 3" xfId="28872"/>
    <cellStyle name="Note 13 8 4" xfId="13811"/>
    <cellStyle name="Note 13 9" xfId="7691"/>
    <cellStyle name="Note 13 9 2" xfId="18935"/>
    <cellStyle name="Note 13 9 2 2" xfId="33993"/>
    <cellStyle name="Note 13 9 3" xfId="28873"/>
    <cellStyle name="Note 13 9 4" xfId="13812"/>
    <cellStyle name="Note 13_Bidder C- TOTAL EURO Converted" xfId="1257"/>
    <cellStyle name="Note 14" xfId="1014"/>
    <cellStyle name="Note 14 10" xfId="18936"/>
    <cellStyle name="Note 14 10 2" xfId="33994"/>
    <cellStyle name="Note 14 11" xfId="18937"/>
    <cellStyle name="Note 14 11 2" xfId="33995"/>
    <cellStyle name="Note 14 12" xfId="24378"/>
    <cellStyle name="Note 14 13" xfId="9317"/>
    <cellStyle name="Note 14 2" xfId="1258"/>
    <cellStyle name="Note 14 2 10" xfId="18938"/>
    <cellStyle name="Note 14 2 10 2" xfId="33996"/>
    <cellStyle name="Note 14 2 11" xfId="24507"/>
    <cellStyle name="Note 14 2 12" xfId="9446"/>
    <cellStyle name="Note 14 2 2" xfId="4843"/>
    <cellStyle name="Note 14 2 2 2" xfId="4844"/>
    <cellStyle name="Note 14 2 2 2 2" xfId="18939"/>
    <cellStyle name="Note 14 2 2 2 2 2" xfId="33997"/>
    <cellStyle name="Note 14 2 2 2 3" xfId="18940"/>
    <cellStyle name="Note 14 2 2 2 3 2" xfId="33998"/>
    <cellStyle name="Note 14 2 2 2 4" xfId="26146"/>
    <cellStyle name="Note 14 2 2 2 5" xfId="11085"/>
    <cellStyle name="Note 14 2 2 3" xfId="4845"/>
    <cellStyle name="Note 14 2 2 3 2" xfId="18941"/>
    <cellStyle name="Note 14 2 2 3 2 2" xfId="33999"/>
    <cellStyle name="Note 14 2 2 3 3" xfId="18942"/>
    <cellStyle name="Note 14 2 2 3 3 2" xfId="34000"/>
    <cellStyle name="Note 14 2 2 3 4" xfId="26147"/>
    <cellStyle name="Note 14 2 2 3 5" xfId="11086"/>
    <cellStyle name="Note 14 2 2 4" xfId="4846"/>
    <cellStyle name="Note 14 2 2 4 2" xfId="18943"/>
    <cellStyle name="Note 14 2 2 4 2 2" xfId="34001"/>
    <cellStyle name="Note 14 2 2 4 3" xfId="18944"/>
    <cellStyle name="Note 14 2 2 4 3 2" xfId="34002"/>
    <cellStyle name="Note 14 2 2 4 4" xfId="26148"/>
    <cellStyle name="Note 14 2 2 4 5" xfId="11087"/>
    <cellStyle name="Note 14 2 2 5" xfId="18945"/>
    <cellStyle name="Note 14 2 2 5 2" xfId="34003"/>
    <cellStyle name="Note 14 2 2 6" xfId="18946"/>
    <cellStyle name="Note 14 2 2 6 2" xfId="34004"/>
    <cellStyle name="Note 14 2 2 7" xfId="26145"/>
    <cellStyle name="Note 14 2 2 8" xfId="11084"/>
    <cellStyle name="Note 14 2 3" xfId="4847"/>
    <cellStyle name="Note 14 2 3 2" xfId="4848"/>
    <cellStyle name="Note 14 2 3 2 2" xfId="18947"/>
    <cellStyle name="Note 14 2 3 2 2 2" xfId="34005"/>
    <cellStyle name="Note 14 2 3 2 3" xfId="18948"/>
    <cellStyle name="Note 14 2 3 2 3 2" xfId="34006"/>
    <cellStyle name="Note 14 2 3 2 4" xfId="26150"/>
    <cellStyle name="Note 14 2 3 2 5" xfId="11089"/>
    <cellStyle name="Note 14 2 3 3" xfId="4849"/>
    <cellStyle name="Note 14 2 3 3 2" xfId="18949"/>
    <cellStyle name="Note 14 2 3 3 2 2" xfId="34007"/>
    <cellStyle name="Note 14 2 3 3 3" xfId="18950"/>
    <cellStyle name="Note 14 2 3 3 3 2" xfId="34008"/>
    <cellStyle name="Note 14 2 3 3 4" xfId="26151"/>
    <cellStyle name="Note 14 2 3 3 5" xfId="11090"/>
    <cellStyle name="Note 14 2 3 4" xfId="4850"/>
    <cellStyle name="Note 14 2 3 4 2" xfId="18951"/>
    <cellStyle name="Note 14 2 3 4 2 2" xfId="34009"/>
    <cellStyle name="Note 14 2 3 4 3" xfId="18952"/>
    <cellStyle name="Note 14 2 3 4 3 2" xfId="34010"/>
    <cellStyle name="Note 14 2 3 4 4" xfId="26152"/>
    <cellStyle name="Note 14 2 3 4 5" xfId="11091"/>
    <cellStyle name="Note 14 2 3 5" xfId="18953"/>
    <cellStyle name="Note 14 2 3 5 2" xfId="34011"/>
    <cellStyle name="Note 14 2 3 6" xfId="18954"/>
    <cellStyle name="Note 14 2 3 6 2" xfId="34012"/>
    <cellStyle name="Note 14 2 3 7" xfId="26149"/>
    <cellStyle name="Note 14 2 3 8" xfId="11088"/>
    <cellStyle name="Note 14 2 4" xfId="4851"/>
    <cellStyle name="Note 14 2 4 2" xfId="7692"/>
    <cellStyle name="Note 14 2 4 2 2" xfId="18955"/>
    <cellStyle name="Note 14 2 4 2 2 2" xfId="34013"/>
    <cellStyle name="Note 14 2 4 2 3" xfId="28874"/>
    <cellStyle name="Note 14 2 4 2 4" xfId="13813"/>
    <cellStyle name="Note 14 2 4 3" xfId="7693"/>
    <cellStyle name="Note 14 2 4 3 2" xfId="18956"/>
    <cellStyle name="Note 14 2 4 3 2 2" xfId="34014"/>
    <cellStyle name="Note 14 2 4 3 3" xfId="28875"/>
    <cellStyle name="Note 14 2 4 3 4" xfId="13814"/>
    <cellStyle name="Note 14 2 4 4" xfId="18957"/>
    <cellStyle name="Note 14 2 4 4 2" xfId="34015"/>
    <cellStyle name="Note 14 2 4 5" xfId="18958"/>
    <cellStyle name="Note 14 2 4 5 2" xfId="34016"/>
    <cellStyle name="Note 14 2 4 6" xfId="26153"/>
    <cellStyle name="Note 14 2 4 7" xfId="11092"/>
    <cellStyle name="Note 14 2 5" xfId="7694"/>
    <cellStyle name="Note 14 2 5 2" xfId="7695"/>
    <cellStyle name="Note 14 2 5 2 2" xfId="18959"/>
    <cellStyle name="Note 14 2 5 2 2 2" xfId="34017"/>
    <cellStyle name="Note 14 2 5 2 3" xfId="28877"/>
    <cellStyle name="Note 14 2 5 2 4" xfId="13816"/>
    <cellStyle name="Note 14 2 5 3" xfId="18960"/>
    <cellStyle name="Note 14 2 5 3 2" xfId="34018"/>
    <cellStyle name="Note 14 2 5 4" xfId="28876"/>
    <cellStyle name="Note 14 2 5 5" xfId="13815"/>
    <cellStyle name="Note 14 2 6" xfId="7696"/>
    <cellStyle name="Note 14 2 6 2" xfId="7697"/>
    <cellStyle name="Note 14 2 6 2 2" xfId="18961"/>
    <cellStyle name="Note 14 2 6 2 2 2" xfId="34019"/>
    <cellStyle name="Note 14 2 6 2 3" xfId="28879"/>
    <cellStyle name="Note 14 2 6 2 4" xfId="13818"/>
    <cellStyle name="Note 14 2 6 3" xfId="18962"/>
    <cellStyle name="Note 14 2 6 3 2" xfId="34020"/>
    <cellStyle name="Note 14 2 6 4" xfId="28878"/>
    <cellStyle name="Note 14 2 6 5" xfId="13817"/>
    <cellStyle name="Note 14 2 7" xfId="7698"/>
    <cellStyle name="Note 14 2 7 2" xfId="18963"/>
    <cellStyle name="Note 14 2 7 2 2" xfId="34021"/>
    <cellStyle name="Note 14 2 7 3" xfId="28880"/>
    <cellStyle name="Note 14 2 7 4" xfId="13819"/>
    <cellStyle name="Note 14 2 8" xfId="7699"/>
    <cellStyle name="Note 14 2 8 2" xfId="18964"/>
    <cellStyle name="Note 14 2 8 2 2" xfId="34022"/>
    <cellStyle name="Note 14 2 8 3" xfId="28881"/>
    <cellStyle name="Note 14 2 8 4" xfId="13820"/>
    <cellStyle name="Note 14 2 9" xfId="18965"/>
    <cellStyle name="Note 14 2 9 2" xfId="34023"/>
    <cellStyle name="Note 14 3" xfId="4852"/>
    <cellStyle name="Note 14 3 2" xfId="4853"/>
    <cellStyle name="Note 14 3 2 2" xfId="4854"/>
    <cellStyle name="Note 14 3 2 2 2" xfId="18966"/>
    <cellStyle name="Note 14 3 2 2 2 2" xfId="34024"/>
    <cellStyle name="Note 14 3 2 2 3" xfId="18967"/>
    <cellStyle name="Note 14 3 2 2 3 2" xfId="34025"/>
    <cellStyle name="Note 14 3 2 2 4" xfId="26156"/>
    <cellStyle name="Note 14 3 2 2 5" xfId="11095"/>
    <cellStyle name="Note 14 3 2 3" xfId="4855"/>
    <cellStyle name="Note 14 3 2 3 2" xfId="18968"/>
    <cellStyle name="Note 14 3 2 3 2 2" xfId="34026"/>
    <cellStyle name="Note 14 3 2 3 3" xfId="18969"/>
    <cellStyle name="Note 14 3 2 3 3 2" xfId="34027"/>
    <cellStyle name="Note 14 3 2 3 4" xfId="26157"/>
    <cellStyle name="Note 14 3 2 3 5" xfId="11096"/>
    <cellStyle name="Note 14 3 2 4" xfId="4856"/>
    <cellStyle name="Note 14 3 2 4 2" xfId="18970"/>
    <cellStyle name="Note 14 3 2 4 2 2" xfId="34028"/>
    <cellStyle name="Note 14 3 2 4 3" xfId="18971"/>
    <cellStyle name="Note 14 3 2 4 3 2" xfId="34029"/>
    <cellStyle name="Note 14 3 2 4 4" xfId="26158"/>
    <cellStyle name="Note 14 3 2 4 5" xfId="11097"/>
    <cellStyle name="Note 14 3 2 5" xfId="18972"/>
    <cellStyle name="Note 14 3 2 5 2" xfId="34030"/>
    <cellStyle name="Note 14 3 2 6" xfId="18973"/>
    <cellStyle name="Note 14 3 2 6 2" xfId="34031"/>
    <cellStyle name="Note 14 3 2 7" xfId="26155"/>
    <cellStyle name="Note 14 3 2 8" xfId="11094"/>
    <cellStyle name="Note 14 3 3" xfId="4857"/>
    <cellStyle name="Note 14 3 3 2" xfId="4858"/>
    <cellStyle name="Note 14 3 3 2 2" xfId="18974"/>
    <cellStyle name="Note 14 3 3 2 2 2" xfId="34032"/>
    <cellStyle name="Note 14 3 3 2 3" xfId="18975"/>
    <cellStyle name="Note 14 3 3 2 3 2" xfId="34033"/>
    <cellStyle name="Note 14 3 3 2 4" xfId="26160"/>
    <cellStyle name="Note 14 3 3 2 5" xfId="11099"/>
    <cellStyle name="Note 14 3 3 3" xfId="4859"/>
    <cellStyle name="Note 14 3 3 3 2" xfId="18976"/>
    <cellStyle name="Note 14 3 3 3 2 2" xfId="34034"/>
    <cellStyle name="Note 14 3 3 3 3" xfId="18977"/>
    <cellStyle name="Note 14 3 3 3 3 2" xfId="34035"/>
    <cellStyle name="Note 14 3 3 3 4" xfId="26161"/>
    <cellStyle name="Note 14 3 3 3 5" xfId="11100"/>
    <cellStyle name="Note 14 3 3 4" xfId="4860"/>
    <cellStyle name="Note 14 3 3 4 2" xfId="18978"/>
    <cellStyle name="Note 14 3 3 4 2 2" xfId="34036"/>
    <cellStyle name="Note 14 3 3 4 3" xfId="18979"/>
    <cellStyle name="Note 14 3 3 4 3 2" xfId="34037"/>
    <cellStyle name="Note 14 3 3 4 4" xfId="26162"/>
    <cellStyle name="Note 14 3 3 4 5" xfId="11101"/>
    <cellStyle name="Note 14 3 3 5" xfId="18980"/>
    <cellStyle name="Note 14 3 3 5 2" xfId="34038"/>
    <cellStyle name="Note 14 3 3 6" xfId="18981"/>
    <cellStyle name="Note 14 3 3 6 2" xfId="34039"/>
    <cellStyle name="Note 14 3 3 7" xfId="26159"/>
    <cellStyle name="Note 14 3 3 8" xfId="11098"/>
    <cellStyle name="Note 14 3 4" xfId="4861"/>
    <cellStyle name="Note 14 3 4 2" xfId="18982"/>
    <cellStyle name="Note 14 3 4 2 2" xfId="34040"/>
    <cellStyle name="Note 14 3 4 3" xfId="18983"/>
    <cellStyle name="Note 14 3 4 3 2" xfId="34041"/>
    <cellStyle name="Note 14 3 4 4" xfId="26163"/>
    <cellStyle name="Note 14 3 4 5" xfId="11102"/>
    <cellStyle name="Note 14 3 5" xfId="18984"/>
    <cellStyle name="Note 14 3 5 2" xfId="34042"/>
    <cellStyle name="Note 14 3 6" xfId="18985"/>
    <cellStyle name="Note 14 3 6 2" xfId="34043"/>
    <cellStyle name="Note 14 3 7" xfId="26154"/>
    <cellStyle name="Note 14 3 8" xfId="11093"/>
    <cellStyle name="Note 14 4" xfId="4862"/>
    <cellStyle name="Note 14 4 2" xfId="4863"/>
    <cellStyle name="Note 14 4 2 2" xfId="18986"/>
    <cellStyle name="Note 14 4 2 2 2" xfId="34044"/>
    <cellStyle name="Note 14 4 2 3" xfId="18987"/>
    <cellStyle name="Note 14 4 2 3 2" xfId="34045"/>
    <cellStyle name="Note 14 4 2 4" xfId="26165"/>
    <cellStyle name="Note 14 4 2 5" xfId="11104"/>
    <cellStyle name="Note 14 4 3" xfId="4864"/>
    <cellStyle name="Note 14 4 3 2" xfId="18988"/>
    <cellStyle name="Note 14 4 3 2 2" xfId="34046"/>
    <cellStyle name="Note 14 4 3 3" xfId="18989"/>
    <cellStyle name="Note 14 4 3 3 2" xfId="34047"/>
    <cellStyle name="Note 14 4 3 4" xfId="26166"/>
    <cellStyle name="Note 14 4 3 5" xfId="11105"/>
    <cellStyle name="Note 14 4 4" xfId="4865"/>
    <cellStyle name="Note 14 4 4 2" xfId="18990"/>
    <cellStyle name="Note 14 4 4 2 2" xfId="34048"/>
    <cellStyle name="Note 14 4 4 3" xfId="18991"/>
    <cellStyle name="Note 14 4 4 3 2" xfId="34049"/>
    <cellStyle name="Note 14 4 4 4" xfId="26167"/>
    <cellStyle name="Note 14 4 4 5" xfId="11106"/>
    <cellStyle name="Note 14 4 5" xfId="18992"/>
    <cellStyle name="Note 14 4 5 2" xfId="34050"/>
    <cellStyle name="Note 14 4 6" xfId="18993"/>
    <cellStyle name="Note 14 4 6 2" xfId="34051"/>
    <cellStyle name="Note 14 4 7" xfId="26164"/>
    <cellStyle name="Note 14 4 8" xfId="11103"/>
    <cellStyle name="Note 14 5" xfId="4866"/>
    <cellStyle name="Note 14 5 2" xfId="4867"/>
    <cellStyle name="Note 14 5 2 2" xfId="18994"/>
    <cellStyle name="Note 14 5 2 2 2" xfId="34052"/>
    <cellStyle name="Note 14 5 2 3" xfId="18995"/>
    <cellStyle name="Note 14 5 2 3 2" xfId="34053"/>
    <cellStyle name="Note 14 5 2 4" xfId="26169"/>
    <cellStyle name="Note 14 5 2 5" xfId="11108"/>
    <cellStyle name="Note 14 5 3" xfId="4868"/>
    <cellStyle name="Note 14 5 3 2" xfId="18996"/>
    <cellStyle name="Note 14 5 3 2 2" xfId="34054"/>
    <cellStyle name="Note 14 5 3 3" xfId="18997"/>
    <cellStyle name="Note 14 5 3 3 2" xfId="34055"/>
    <cellStyle name="Note 14 5 3 4" xfId="26170"/>
    <cellStyle name="Note 14 5 3 5" xfId="11109"/>
    <cellStyle name="Note 14 5 4" xfId="4869"/>
    <cellStyle name="Note 14 5 4 2" xfId="18998"/>
    <cellStyle name="Note 14 5 4 2 2" xfId="34056"/>
    <cellStyle name="Note 14 5 4 3" xfId="18999"/>
    <cellStyle name="Note 14 5 4 3 2" xfId="34057"/>
    <cellStyle name="Note 14 5 4 4" xfId="26171"/>
    <cellStyle name="Note 14 5 4 5" xfId="11110"/>
    <cellStyle name="Note 14 5 5" xfId="19000"/>
    <cellStyle name="Note 14 5 5 2" xfId="34058"/>
    <cellStyle name="Note 14 5 6" xfId="19001"/>
    <cellStyle name="Note 14 5 6 2" xfId="34059"/>
    <cellStyle name="Note 14 5 7" xfId="26168"/>
    <cellStyle name="Note 14 5 8" xfId="11107"/>
    <cellStyle name="Note 14 6" xfId="4870"/>
    <cellStyle name="Note 14 6 2" xfId="7700"/>
    <cellStyle name="Note 14 6 2 2" xfId="19002"/>
    <cellStyle name="Note 14 6 2 2 2" xfId="34060"/>
    <cellStyle name="Note 14 6 2 3" xfId="28882"/>
    <cellStyle name="Note 14 6 2 4" xfId="13821"/>
    <cellStyle name="Note 14 6 3" xfId="19003"/>
    <cellStyle name="Note 14 6 3 2" xfId="34061"/>
    <cellStyle name="Note 14 6 4" xfId="19004"/>
    <cellStyle name="Note 14 6 4 2" xfId="34062"/>
    <cellStyle name="Note 14 6 5" xfId="26172"/>
    <cellStyle name="Note 14 6 6" xfId="11111"/>
    <cellStyle name="Note 14 7" xfId="7701"/>
    <cellStyle name="Note 14 7 2" xfId="7702"/>
    <cellStyle name="Note 14 7 2 2" xfId="19005"/>
    <cellStyle name="Note 14 7 2 2 2" xfId="34063"/>
    <cellStyle name="Note 14 7 2 3" xfId="28884"/>
    <cellStyle name="Note 14 7 2 4" xfId="13823"/>
    <cellStyle name="Note 14 7 3" xfId="19006"/>
    <cellStyle name="Note 14 7 3 2" xfId="34064"/>
    <cellStyle name="Note 14 7 4" xfId="28883"/>
    <cellStyle name="Note 14 7 5" xfId="13822"/>
    <cellStyle name="Note 14 8" xfId="7703"/>
    <cellStyle name="Note 14 8 2" xfId="19007"/>
    <cellStyle name="Note 14 8 2 2" xfId="34065"/>
    <cellStyle name="Note 14 8 3" xfId="28885"/>
    <cellStyle name="Note 14 8 4" xfId="13824"/>
    <cellStyle name="Note 14 9" xfId="7704"/>
    <cellStyle name="Note 14 9 2" xfId="19008"/>
    <cellStyle name="Note 14 9 2 2" xfId="34066"/>
    <cellStyle name="Note 14 9 3" xfId="28886"/>
    <cellStyle name="Note 14 9 4" xfId="13825"/>
    <cellStyle name="Note 14_Bidder C- TOTAL EURO Converted" xfId="1259"/>
    <cellStyle name="Note 15" xfId="1015"/>
    <cellStyle name="Note 15 10" xfId="19009"/>
    <cellStyle name="Note 15 10 2" xfId="34067"/>
    <cellStyle name="Note 15 11" xfId="19010"/>
    <cellStyle name="Note 15 11 2" xfId="34068"/>
    <cellStyle name="Note 15 12" xfId="24379"/>
    <cellStyle name="Note 15 13" xfId="9318"/>
    <cellStyle name="Note 15 2" xfId="1260"/>
    <cellStyle name="Note 15 2 10" xfId="19011"/>
    <cellStyle name="Note 15 2 10 2" xfId="34069"/>
    <cellStyle name="Note 15 2 11" xfId="24508"/>
    <cellStyle name="Note 15 2 12" xfId="9447"/>
    <cellStyle name="Note 15 2 2" xfId="4871"/>
    <cellStyle name="Note 15 2 2 2" xfId="4872"/>
    <cellStyle name="Note 15 2 2 2 2" xfId="19012"/>
    <cellStyle name="Note 15 2 2 2 2 2" xfId="34070"/>
    <cellStyle name="Note 15 2 2 2 3" xfId="19013"/>
    <cellStyle name="Note 15 2 2 2 3 2" xfId="34071"/>
    <cellStyle name="Note 15 2 2 2 4" xfId="26174"/>
    <cellStyle name="Note 15 2 2 2 5" xfId="11113"/>
    <cellStyle name="Note 15 2 2 3" xfId="4873"/>
    <cellStyle name="Note 15 2 2 3 2" xfId="19014"/>
    <cellStyle name="Note 15 2 2 3 2 2" xfId="34072"/>
    <cellStyle name="Note 15 2 2 3 3" xfId="19015"/>
    <cellStyle name="Note 15 2 2 3 3 2" xfId="34073"/>
    <cellStyle name="Note 15 2 2 3 4" xfId="26175"/>
    <cellStyle name="Note 15 2 2 3 5" xfId="11114"/>
    <cellStyle name="Note 15 2 2 4" xfId="4874"/>
    <cellStyle name="Note 15 2 2 4 2" xfId="19016"/>
    <cellStyle name="Note 15 2 2 4 2 2" xfId="34074"/>
    <cellStyle name="Note 15 2 2 4 3" xfId="19017"/>
    <cellStyle name="Note 15 2 2 4 3 2" xfId="34075"/>
    <cellStyle name="Note 15 2 2 4 4" xfId="26176"/>
    <cellStyle name="Note 15 2 2 4 5" xfId="11115"/>
    <cellStyle name="Note 15 2 2 5" xfId="19018"/>
    <cellStyle name="Note 15 2 2 5 2" xfId="34076"/>
    <cellStyle name="Note 15 2 2 6" xfId="19019"/>
    <cellStyle name="Note 15 2 2 6 2" xfId="34077"/>
    <cellStyle name="Note 15 2 2 7" xfId="26173"/>
    <cellStyle name="Note 15 2 2 8" xfId="11112"/>
    <cellStyle name="Note 15 2 3" xfId="4875"/>
    <cellStyle name="Note 15 2 3 2" xfId="4876"/>
    <cellStyle name="Note 15 2 3 2 2" xfId="19020"/>
    <cellStyle name="Note 15 2 3 2 2 2" xfId="34078"/>
    <cellStyle name="Note 15 2 3 2 3" xfId="19021"/>
    <cellStyle name="Note 15 2 3 2 3 2" xfId="34079"/>
    <cellStyle name="Note 15 2 3 2 4" xfId="26178"/>
    <cellStyle name="Note 15 2 3 2 5" xfId="11117"/>
    <cellStyle name="Note 15 2 3 3" xfId="4877"/>
    <cellStyle name="Note 15 2 3 3 2" xfId="19022"/>
    <cellStyle name="Note 15 2 3 3 2 2" xfId="34080"/>
    <cellStyle name="Note 15 2 3 3 3" xfId="19023"/>
    <cellStyle name="Note 15 2 3 3 3 2" xfId="34081"/>
    <cellStyle name="Note 15 2 3 3 4" xfId="26179"/>
    <cellStyle name="Note 15 2 3 3 5" xfId="11118"/>
    <cellStyle name="Note 15 2 3 4" xfId="4878"/>
    <cellStyle name="Note 15 2 3 4 2" xfId="19024"/>
    <cellStyle name="Note 15 2 3 4 2 2" xfId="34082"/>
    <cellStyle name="Note 15 2 3 4 3" xfId="19025"/>
    <cellStyle name="Note 15 2 3 4 3 2" xfId="34083"/>
    <cellStyle name="Note 15 2 3 4 4" xfId="26180"/>
    <cellStyle name="Note 15 2 3 4 5" xfId="11119"/>
    <cellStyle name="Note 15 2 3 5" xfId="19026"/>
    <cellStyle name="Note 15 2 3 5 2" xfId="34084"/>
    <cellStyle name="Note 15 2 3 6" xfId="19027"/>
    <cellStyle name="Note 15 2 3 6 2" xfId="34085"/>
    <cellStyle name="Note 15 2 3 7" xfId="26177"/>
    <cellStyle name="Note 15 2 3 8" xfId="11116"/>
    <cellStyle name="Note 15 2 4" xfId="4879"/>
    <cellStyle name="Note 15 2 4 2" xfId="7705"/>
    <cellStyle name="Note 15 2 4 2 2" xfId="19028"/>
    <cellStyle name="Note 15 2 4 2 2 2" xfId="34086"/>
    <cellStyle name="Note 15 2 4 2 3" xfId="28887"/>
    <cellStyle name="Note 15 2 4 2 4" xfId="13826"/>
    <cellStyle name="Note 15 2 4 3" xfId="7706"/>
    <cellStyle name="Note 15 2 4 3 2" xfId="19029"/>
    <cellStyle name="Note 15 2 4 3 2 2" xfId="34087"/>
    <cellStyle name="Note 15 2 4 3 3" xfId="28888"/>
    <cellStyle name="Note 15 2 4 3 4" xfId="13827"/>
    <cellStyle name="Note 15 2 4 4" xfId="19030"/>
    <cellStyle name="Note 15 2 4 4 2" xfId="34088"/>
    <cellStyle name="Note 15 2 4 5" xfId="19031"/>
    <cellStyle name="Note 15 2 4 5 2" xfId="34089"/>
    <cellStyle name="Note 15 2 4 6" xfId="26181"/>
    <cellStyle name="Note 15 2 4 7" xfId="11120"/>
    <cellStyle name="Note 15 2 5" xfId="7707"/>
    <cellStyle name="Note 15 2 5 2" xfId="7708"/>
    <cellStyle name="Note 15 2 5 2 2" xfId="19032"/>
    <cellStyle name="Note 15 2 5 2 2 2" xfId="34090"/>
    <cellStyle name="Note 15 2 5 2 3" xfId="28890"/>
    <cellStyle name="Note 15 2 5 2 4" xfId="13829"/>
    <cellStyle name="Note 15 2 5 3" xfId="19033"/>
    <cellStyle name="Note 15 2 5 3 2" xfId="34091"/>
    <cellStyle name="Note 15 2 5 4" xfId="28889"/>
    <cellStyle name="Note 15 2 5 5" xfId="13828"/>
    <cellStyle name="Note 15 2 6" xfId="7709"/>
    <cellStyle name="Note 15 2 6 2" xfId="7710"/>
    <cellStyle name="Note 15 2 6 2 2" xfId="19034"/>
    <cellStyle name="Note 15 2 6 2 2 2" xfId="34092"/>
    <cellStyle name="Note 15 2 6 2 3" xfId="28892"/>
    <cellStyle name="Note 15 2 6 2 4" xfId="13831"/>
    <cellStyle name="Note 15 2 6 3" xfId="19035"/>
    <cellStyle name="Note 15 2 6 3 2" xfId="34093"/>
    <cellStyle name="Note 15 2 6 4" xfId="28891"/>
    <cellStyle name="Note 15 2 6 5" xfId="13830"/>
    <cellStyle name="Note 15 2 7" xfId="7711"/>
    <cellStyle name="Note 15 2 7 2" xfId="19036"/>
    <cellStyle name="Note 15 2 7 2 2" xfId="34094"/>
    <cellStyle name="Note 15 2 7 3" xfId="28893"/>
    <cellStyle name="Note 15 2 7 4" xfId="13832"/>
    <cellStyle name="Note 15 2 8" xfId="7712"/>
    <cellStyle name="Note 15 2 8 2" xfId="19037"/>
    <cellStyle name="Note 15 2 8 2 2" xfId="34095"/>
    <cellStyle name="Note 15 2 8 3" xfId="28894"/>
    <cellStyle name="Note 15 2 8 4" xfId="13833"/>
    <cellStyle name="Note 15 2 9" xfId="19038"/>
    <cellStyle name="Note 15 2 9 2" xfId="34096"/>
    <cellStyle name="Note 15 3" xfId="4880"/>
    <cellStyle name="Note 15 3 2" xfId="4881"/>
    <cellStyle name="Note 15 3 2 2" xfId="4882"/>
    <cellStyle name="Note 15 3 2 2 2" xfId="19039"/>
    <cellStyle name="Note 15 3 2 2 2 2" xfId="34097"/>
    <cellStyle name="Note 15 3 2 2 3" xfId="19040"/>
    <cellStyle name="Note 15 3 2 2 3 2" xfId="34098"/>
    <cellStyle name="Note 15 3 2 2 4" xfId="26184"/>
    <cellStyle name="Note 15 3 2 2 5" xfId="11123"/>
    <cellStyle name="Note 15 3 2 3" xfId="4883"/>
    <cellStyle name="Note 15 3 2 3 2" xfId="19041"/>
    <cellStyle name="Note 15 3 2 3 2 2" xfId="34099"/>
    <cellStyle name="Note 15 3 2 3 3" xfId="19042"/>
    <cellStyle name="Note 15 3 2 3 3 2" xfId="34100"/>
    <cellStyle name="Note 15 3 2 3 4" xfId="26185"/>
    <cellStyle name="Note 15 3 2 3 5" xfId="11124"/>
    <cellStyle name="Note 15 3 2 4" xfId="4884"/>
    <cellStyle name="Note 15 3 2 4 2" xfId="19043"/>
    <cellStyle name="Note 15 3 2 4 2 2" xfId="34101"/>
    <cellStyle name="Note 15 3 2 4 3" xfId="19044"/>
    <cellStyle name="Note 15 3 2 4 3 2" xfId="34102"/>
    <cellStyle name="Note 15 3 2 4 4" xfId="26186"/>
    <cellStyle name="Note 15 3 2 4 5" xfId="11125"/>
    <cellStyle name="Note 15 3 2 5" xfId="19045"/>
    <cellStyle name="Note 15 3 2 5 2" xfId="34103"/>
    <cellStyle name="Note 15 3 2 6" xfId="19046"/>
    <cellStyle name="Note 15 3 2 6 2" xfId="34104"/>
    <cellStyle name="Note 15 3 2 7" xfId="26183"/>
    <cellStyle name="Note 15 3 2 8" xfId="11122"/>
    <cellStyle name="Note 15 3 3" xfId="4885"/>
    <cellStyle name="Note 15 3 3 2" xfId="4886"/>
    <cellStyle name="Note 15 3 3 2 2" xfId="19047"/>
    <cellStyle name="Note 15 3 3 2 2 2" xfId="34105"/>
    <cellStyle name="Note 15 3 3 2 3" xfId="19048"/>
    <cellStyle name="Note 15 3 3 2 3 2" xfId="34106"/>
    <cellStyle name="Note 15 3 3 2 4" xfId="26188"/>
    <cellStyle name="Note 15 3 3 2 5" xfId="11127"/>
    <cellStyle name="Note 15 3 3 3" xfId="4887"/>
    <cellStyle name="Note 15 3 3 3 2" xfId="19049"/>
    <cellStyle name="Note 15 3 3 3 2 2" xfId="34107"/>
    <cellStyle name="Note 15 3 3 3 3" xfId="19050"/>
    <cellStyle name="Note 15 3 3 3 3 2" xfId="34108"/>
    <cellStyle name="Note 15 3 3 3 4" xfId="26189"/>
    <cellStyle name="Note 15 3 3 3 5" xfId="11128"/>
    <cellStyle name="Note 15 3 3 4" xfId="4888"/>
    <cellStyle name="Note 15 3 3 4 2" xfId="19051"/>
    <cellStyle name="Note 15 3 3 4 2 2" xfId="34109"/>
    <cellStyle name="Note 15 3 3 4 3" xfId="19052"/>
    <cellStyle name="Note 15 3 3 4 3 2" xfId="34110"/>
    <cellStyle name="Note 15 3 3 4 4" xfId="26190"/>
    <cellStyle name="Note 15 3 3 4 5" xfId="11129"/>
    <cellStyle name="Note 15 3 3 5" xfId="19053"/>
    <cellStyle name="Note 15 3 3 5 2" xfId="34111"/>
    <cellStyle name="Note 15 3 3 6" xfId="19054"/>
    <cellStyle name="Note 15 3 3 6 2" xfId="34112"/>
    <cellStyle name="Note 15 3 3 7" xfId="26187"/>
    <cellStyle name="Note 15 3 3 8" xfId="11126"/>
    <cellStyle name="Note 15 3 4" xfId="4889"/>
    <cellStyle name="Note 15 3 4 2" xfId="19055"/>
    <cellStyle name="Note 15 3 4 2 2" xfId="34113"/>
    <cellStyle name="Note 15 3 4 3" xfId="19056"/>
    <cellStyle name="Note 15 3 4 3 2" xfId="34114"/>
    <cellStyle name="Note 15 3 4 4" xfId="26191"/>
    <cellStyle name="Note 15 3 4 5" xfId="11130"/>
    <cellStyle name="Note 15 3 5" xfId="19057"/>
    <cellStyle name="Note 15 3 5 2" xfId="34115"/>
    <cellStyle name="Note 15 3 6" xfId="19058"/>
    <cellStyle name="Note 15 3 6 2" xfId="34116"/>
    <cellStyle name="Note 15 3 7" xfId="26182"/>
    <cellStyle name="Note 15 3 8" xfId="11121"/>
    <cellStyle name="Note 15 4" xfId="4890"/>
    <cellStyle name="Note 15 4 2" xfId="4891"/>
    <cellStyle name="Note 15 4 2 2" xfId="19059"/>
    <cellStyle name="Note 15 4 2 2 2" xfId="34117"/>
    <cellStyle name="Note 15 4 2 3" xfId="19060"/>
    <cellStyle name="Note 15 4 2 3 2" xfId="34118"/>
    <cellStyle name="Note 15 4 2 4" xfId="26193"/>
    <cellStyle name="Note 15 4 2 5" xfId="11132"/>
    <cellStyle name="Note 15 4 3" xfId="4892"/>
    <cellStyle name="Note 15 4 3 2" xfId="19061"/>
    <cellStyle name="Note 15 4 3 2 2" xfId="34119"/>
    <cellStyle name="Note 15 4 3 3" xfId="19062"/>
    <cellStyle name="Note 15 4 3 3 2" xfId="34120"/>
    <cellStyle name="Note 15 4 3 4" xfId="26194"/>
    <cellStyle name="Note 15 4 3 5" xfId="11133"/>
    <cellStyle name="Note 15 4 4" xfId="4893"/>
    <cellStyle name="Note 15 4 4 2" xfId="19063"/>
    <cellStyle name="Note 15 4 4 2 2" xfId="34121"/>
    <cellStyle name="Note 15 4 4 3" xfId="19064"/>
    <cellStyle name="Note 15 4 4 3 2" xfId="34122"/>
    <cellStyle name="Note 15 4 4 4" xfId="26195"/>
    <cellStyle name="Note 15 4 4 5" xfId="11134"/>
    <cellStyle name="Note 15 4 5" xfId="19065"/>
    <cellStyle name="Note 15 4 5 2" xfId="34123"/>
    <cellStyle name="Note 15 4 6" xfId="19066"/>
    <cellStyle name="Note 15 4 6 2" xfId="34124"/>
    <cellStyle name="Note 15 4 7" xfId="26192"/>
    <cellStyle name="Note 15 4 8" xfId="11131"/>
    <cellStyle name="Note 15 5" xfId="4894"/>
    <cellStyle name="Note 15 5 2" xfId="4895"/>
    <cellStyle name="Note 15 5 2 2" xfId="19067"/>
    <cellStyle name="Note 15 5 2 2 2" xfId="34125"/>
    <cellStyle name="Note 15 5 2 3" xfId="19068"/>
    <cellStyle name="Note 15 5 2 3 2" xfId="34126"/>
    <cellStyle name="Note 15 5 2 4" xfId="26197"/>
    <cellStyle name="Note 15 5 2 5" xfId="11136"/>
    <cellStyle name="Note 15 5 3" xfId="4896"/>
    <cellStyle name="Note 15 5 3 2" xfId="19069"/>
    <cellStyle name="Note 15 5 3 2 2" xfId="34127"/>
    <cellStyle name="Note 15 5 3 3" xfId="19070"/>
    <cellStyle name="Note 15 5 3 3 2" xfId="34128"/>
    <cellStyle name="Note 15 5 3 4" xfId="26198"/>
    <cellStyle name="Note 15 5 3 5" xfId="11137"/>
    <cellStyle name="Note 15 5 4" xfId="4897"/>
    <cellStyle name="Note 15 5 4 2" xfId="19071"/>
    <cellStyle name="Note 15 5 4 2 2" xfId="34129"/>
    <cellStyle name="Note 15 5 4 3" xfId="19072"/>
    <cellStyle name="Note 15 5 4 3 2" xfId="34130"/>
    <cellStyle name="Note 15 5 4 4" xfId="26199"/>
    <cellStyle name="Note 15 5 4 5" xfId="11138"/>
    <cellStyle name="Note 15 5 5" xfId="19073"/>
    <cellStyle name="Note 15 5 5 2" xfId="34131"/>
    <cellStyle name="Note 15 5 6" xfId="19074"/>
    <cellStyle name="Note 15 5 6 2" xfId="34132"/>
    <cellStyle name="Note 15 5 7" xfId="26196"/>
    <cellStyle name="Note 15 5 8" xfId="11135"/>
    <cellStyle name="Note 15 6" xfId="4898"/>
    <cellStyle name="Note 15 6 2" xfId="7713"/>
    <cellStyle name="Note 15 6 2 2" xfId="19075"/>
    <cellStyle name="Note 15 6 2 2 2" xfId="34133"/>
    <cellStyle name="Note 15 6 2 3" xfId="28895"/>
    <cellStyle name="Note 15 6 2 4" xfId="13834"/>
    <cellStyle name="Note 15 6 3" xfId="19076"/>
    <cellStyle name="Note 15 6 3 2" xfId="34134"/>
    <cellStyle name="Note 15 6 4" xfId="19077"/>
    <cellStyle name="Note 15 6 4 2" xfId="34135"/>
    <cellStyle name="Note 15 6 5" xfId="26200"/>
    <cellStyle name="Note 15 6 6" xfId="11139"/>
    <cellStyle name="Note 15 7" xfId="7714"/>
    <cellStyle name="Note 15 7 2" xfId="7715"/>
    <cellStyle name="Note 15 7 2 2" xfId="19078"/>
    <cellStyle name="Note 15 7 2 2 2" xfId="34136"/>
    <cellStyle name="Note 15 7 2 3" xfId="28897"/>
    <cellStyle name="Note 15 7 2 4" xfId="13836"/>
    <cellStyle name="Note 15 7 3" xfId="19079"/>
    <cellStyle name="Note 15 7 3 2" xfId="34137"/>
    <cellStyle name="Note 15 7 4" xfId="28896"/>
    <cellStyle name="Note 15 7 5" xfId="13835"/>
    <cellStyle name="Note 15 8" xfId="7716"/>
    <cellStyle name="Note 15 8 2" xfId="19080"/>
    <cellStyle name="Note 15 8 2 2" xfId="34138"/>
    <cellStyle name="Note 15 8 3" xfId="28898"/>
    <cellStyle name="Note 15 8 4" xfId="13837"/>
    <cellStyle name="Note 15 9" xfId="7717"/>
    <cellStyle name="Note 15 9 2" xfId="19081"/>
    <cellStyle name="Note 15 9 2 2" xfId="34139"/>
    <cellStyle name="Note 15 9 3" xfId="28899"/>
    <cellStyle name="Note 15 9 4" xfId="13838"/>
    <cellStyle name="Note 15_Bidder C- TOTAL EURO Converted" xfId="1261"/>
    <cellStyle name="Note 16" xfId="1016"/>
    <cellStyle name="Note 16 10" xfId="19082"/>
    <cellStyle name="Note 16 10 2" xfId="34140"/>
    <cellStyle name="Note 16 11" xfId="19083"/>
    <cellStyle name="Note 16 11 2" xfId="34141"/>
    <cellStyle name="Note 16 12" xfId="24380"/>
    <cellStyle name="Note 16 13" xfId="9319"/>
    <cellStyle name="Note 16 2" xfId="1262"/>
    <cellStyle name="Note 16 2 10" xfId="19084"/>
    <cellStyle name="Note 16 2 10 2" xfId="34142"/>
    <cellStyle name="Note 16 2 11" xfId="24509"/>
    <cellStyle name="Note 16 2 12" xfId="9448"/>
    <cellStyle name="Note 16 2 2" xfId="4899"/>
    <cellStyle name="Note 16 2 2 2" xfId="4900"/>
    <cellStyle name="Note 16 2 2 2 2" xfId="19085"/>
    <cellStyle name="Note 16 2 2 2 2 2" xfId="34143"/>
    <cellStyle name="Note 16 2 2 2 3" xfId="19086"/>
    <cellStyle name="Note 16 2 2 2 3 2" xfId="34144"/>
    <cellStyle name="Note 16 2 2 2 4" xfId="26202"/>
    <cellStyle name="Note 16 2 2 2 5" xfId="11141"/>
    <cellStyle name="Note 16 2 2 3" xfId="4901"/>
    <cellStyle name="Note 16 2 2 3 2" xfId="19087"/>
    <cellStyle name="Note 16 2 2 3 2 2" xfId="34145"/>
    <cellStyle name="Note 16 2 2 3 3" xfId="19088"/>
    <cellStyle name="Note 16 2 2 3 3 2" xfId="34146"/>
    <cellStyle name="Note 16 2 2 3 4" xfId="26203"/>
    <cellStyle name="Note 16 2 2 3 5" xfId="11142"/>
    <cellStyle name="Note 16 2 2 4" xfId="4902"/>
    <cellStyle name="Note 16 2 2 4 2" xfId="19089"/>
    <cellStyle name="Note 16 2 2 4 2 2" xfId="34147"/>
    <cellStyle name="Note 16 2 2 4 3" xfId="19090"/>
    <cellStyle name="Note 16 2 2 4 3 2" xfId="34148"/>
    <cellStyle name="Note 16 2 2 4 4" xfId="26204"/>
    <cellStyle name="Note 16 2 2 4 5" xfId="11143"/>
    <cellStyle name="Note 16 2 2 5" xfId="19091"/>
    <cellStyle name="Note 16 2 2 5 2" xfId="34149"/>
    <cellStyle name="Note 16 2 2 6" xfId="19092"/>
    <cellStyle name="Note 16 2 2 6 2" xfId="34150"/>
    <cellStyle name="Note 16 2 2 7" xfId="26201"/>
    <cellStyle name="Note 16 2 2 8" xfId="11140"/>
    <cellStyle name="Note 16 2 3" xfId="4903"/>
    <cellStyle name="Note 16 2 3 2" xfId="4904"/>
    <cellStyle name="Note 16 2 3 2 2" xfId="19093"/>
    <cellStyle name="Note 16 2 3 2 2 2" xfId="34151"/>
    <cellStyle name="Note 16 2 3 2 3" xfId="19094"/>
    <cellStyle name="Note 16 2 3 2 3 2" xfId="34152"/>
    <cellStyle name="Note 16 2 3 2 4" xfId="26206"/>
    <cellStyle name="Note 16 2 3 2 5" xfId="11145"/>
    <cellStyle name="Note 16 2 3 3" xfId="4905"/>
    <cellStyle name="Note 16 2 3 3 2" xfId="19095"/>
    <cellStyle name="Note 16 2 3 3 2 2" xfId="34153"/>
    <cellStyle name="Note 16 2 3 3 3" xfId="19096"/>
    <cellStyle name="Note 16 2 3 3 3 2" xfId="34154"/>
    <cellStyle name="Note 16 2 3 3 4" xfId="26207"/>
    <cellStyle name="Note 16 2 3 3 5" xfId="11146"/>
    <cellStyle name="Note 16 2 3 4" xfId="4906"/>
    <cellStyle name="Note 16 2 3 4 2" xfId="19097"/>
    <cellStyle name="Note 16 2 3 4 2 2" xfId="34155"/>
    <cellStyle name="Note 16 2 3 4 3" xfId="19098"/>
    <cellStyle name="Note 16 2 3 4 3 2" xfId="34156"/>
    <cellStyle name="Note 16 2 3 4 4" xfId="26208"/>
    <cellStyle name="Note 16 2 3 4 5" xfId="11147"/>
    <cellStyle name="Note 16 2 3 5" xfId="19099"/>
    <cellStyle name="Note 16 2 3 5 2" xfId="34157"/>
    <cellStyle name="Note 16 2 3 6" xfId="19100"/>
    <cellStyle name="Note 16 2 3 6 2" xfId="34158"/>
    <cellStyle name="Note 16 2 3 7" xfId="26205"/>
    <cellStyle name="Note 16 2 3 8" xfId="11144"/>
    <cellStyle name="Note 16 2 4" xfId="4907"/>
    <cellStyle name="Note 16 2 4 2" xfId="7718"/>
    <cellStyle name="Note 16 2 4 2 2" xfId="19101"/>
    <cellStyle name="Note 16 2 4 2 2 2" xfId="34159"/>
    <cellStyle name="Note 16 2 4 2 3" xfId="28900"/>
    <cellStyle name="Note 16 2 4 2 4" xfId="13839"/>
    <cellStyle name="Note 16 2 4 3" xfId="7719"/>
    <cellStyle name="Note 16 2 4 3 2" xfId="19102"/>
    <cellStyle name="Note 16 2 4 3 2 2" xfId="34160"/>
    <cellStyle name="Note 16 2 4 3 3" xfId="28901"/>
    <cellStyle name="Note 16 2 4 3 4" xfId="13840"/>
    <cellStyle name="Note 16 2 4 4" xfId="19103"/>
    <cellStyle name="Note 16 2 4 4 2" xfId="34161"/>
    <cellStyle name="Note 16 2 4 5" xfId="19104"/>
    <cellStyle name="Note 16 2 4 5 2" xfId="34162"/>
    <cellStyle name="Note 16 2 4 6" xfId="26209"/>
    <cellStyle name="Note 16 2 4 7" xfId="11148"/>
    <cellStyle name="Note 16 2 5" xfId="7720"/>
    <cellStyle name="Note 16 2 5 2" xfId="7721"/>
    <cellStyle name="Note 16 2 5 2 2" xfId="19105"/>
    <cellStyle name="Note 16 2 5 2 2 2" xfId="34163"/>
    <cellStyle name="Note 16 2 5 2 3" xfId="28903"/>
    <cellStyle name="Note 16 2 5 2 4" xfId="13842"/>
    <cellStyle name="Note 16 2 5 3" xfId="19106"/>
    <cellStyle name="Note 16 2 5 3 2" xfId="34164"/>
    <cellStyle name="Note 16 2 5 4" xfId="28902"/>
    <cellStyle name="Note 16 2 5 5" xfId="13841"/>
    <cellStyle name="Note 16 2 6" xfId="7722"/>
    <cellStyle name="Note 16 2 6 2" xfId="7723"/>
    <cellStyle name="Note 16 2 6 2 2" xfId="19107"/>
    <cellStyle name="Note 16 2 6 2 2 2" xfId="34165"/>
    <cellStyle name="Note 16 2 6 2 3" xfId="28905"/>
    <cellStyle name="Note 16 2 6 2 4" xfId="13844"/>
    <cellStyle name="Note 16 2 6 3" xfId="19108"/>
    <cellStyle name="Note 16 2 6 3 2" xfId="34166"/>
    <cellStyle name="Note 16 2 6 4" xfId="28904"/>
    <cellStyle name="Note 16 2 6 5" xfId="13843"/>
    <cellStyle name="Note 16 2 7" xfId="7724"/>
    <cellStyle name="Note 16 2 7 2" xfId="19109"/>
    <cellStyle name="Note 16 2 7 2 2" xfId="34167"/>
    <cellStyle name="Note 16 2 7 3" xfId="28906"/>
    <cellStyle name="Note 16 2 7 4" xfId="13845"/>
    <cellStyle name="Note 16 2 8" xfId="7725"/>
    <cellStyle name="Note 16 2 8 2" xfId="19110"/>
    <cellStyle name="Note 16 2 8 2 2" xfId="34168"/>
    <cellStyle name="Note 16 2 8 3" xfId="28907"/>
    <cellStyle name="Note 16 2 8 4" xfId="13846"/>
    <cellStyle name="Note 16 2 9" xfId="19111"/>
    <cellStyle name="Note 16 2 9 2" xfId="34169"/>
    <cellStyle name="Note 16 3" xfId="4908"/>
    <cellStyle name="Note 16 3 2" xfId="4909"/>
    <cellStyle name="Note 16 3 2 2" xfId="4910"/>
    <cellStyle name="Note 16 3 2 2 2" xfId="19112"/>
    <cellStyle name="Note 16 3 2 2 2 2" xfId="34170"/>
    <cellStyle name="Note 16 3 2 2 3" xfId="19113"/>
    <cellStyle name="Note 16 3 2 2 3 2" xfId="34171"/>
    <cellStyle name="Note 16 3 2 2 4" xfId="26212"/>
    <cellStyle name="Note 16 3 2 2 5" xfId="11151"/>
    <cellStyle name="Note 16 3 2 3" xfId="4911"/>
    <cellStyle name="Note 16 3 2 3 2" xfId="19114"/>
    <cellStyle name="Note 16 3 2 3 2 2" xfId="34172"/>
    <cellStyle name="Note 16 3 2 3 3" xfId="19115"/>
    <cellStyle name="Note 16 3 2 3 3 2" xfId="34173"/>
    <cellStyle name="Note 16 3 2 3 4" xfId="26213"/>
    <cellStyle name="Note 16 3 2 3 5" xfId="11152"/>
    <cellStyle name="Note 16 3 2 4" xfId="4912"/>
    <cellStyle name="Note 16 3 2 4 2" xfId="19116"/>
    <cellStyle name="Note 16 3 2 4 2 2" xfId="34174"/>
    <cellStyle name="Note 16 3 2 4 3" xfId="19117"/>
    <cellStyle name="Note 16 3 2 4 3 2" xfId="34175"/>
    <cellStyle name="Note 16 3 2 4 4" xfId="26214"/>
    <cellStyle name="Note 16 3 2 4 5" xfId="11153"/>
    <cellStyle name="Note 16 3 2 5" xfId="19118"/>
    <cellStyle name="Note 16 3 2 5 2" xfId="34176"/>
    <cellStyle name="Note 16 3 2 6" xfId="19119"/>
    <cellStyle name="Note 16 3 2 6 2" xfId="34177"/>
    <cellStyle name="Note 16 3 2 7" xfId="26211"/>
    <cellStyle name="Note 16 3 2 8" xfId="11150"/>
    <cellStyle name="Note 16 3 3" xfId="4913"/>
    <cellStyle name="Note 16 3 3 2" xfId="4914"/>
    <cellStyle name="Note 16 3 3 2 2" xfId="19120"/>
    <cellStyle name="Note 16 3 3 2 2 2" xfId="34178"/>
    <cellStyle name="Note 16 3 3 2 3" xfId="19121"/>
    <cellStyle name="Note 16 3 3 2 3 2" xfId="34179"/>
    <cellStyle name="Note 16 3 3 2 4" xfId="26216"/>
    <cellStyle name="Note 16 3 3 2 5" xfId="11155"/>
    <cellStyle name="Note 16 3 3 3" xfId="4915"/>
    <cellStyle name="Note 16 3 3 3 2" xfId="19122"/>
    <cellStyle name="Note 16 3 3 3 2 2" xfId="34180"/>
    <cellStyle name="Note 16 3 3 3 3" xfId="19123"/>
    <cellStyle name="Note 16 3 3 3 3 2" xfId="34181"/>
    <cellStyle name="Note 16 3 3 3 4" xfId="26217"/>
    <cellStyle name="Note 16 3 3 3 5" xfId="11156"/>
    <cellStyle name="Note 16 3 3 4" xfId="4916"/>
    <cellStyle name="Note 16 3 3 4 2" xfId="19124"/>
    <cellStyle name="Note 16 3 3 4 2 2" xfId="34182"/>
    <cellStyle name="Note 16 3 3 4 3" xfId="19125"/>
    <cellStyle name="Note 16 3 3 4 3 2" xfId="34183"/>
    <cellStyle name="Note 16 3 3 4 4" xfId="26218"/>
    <cellStyle name="Note 16 3 3 4 5" xfId="11157"/>
    <cellStyle name="Note 16 3 3 5" xfId="19126"/>
    <cellStyle name="Note 16 3 3 5 2" xfId="34184"/>
    <cellStyle name="Note 16 3 3 6" xfId="19127"/>
    <cellStyle name="Note 16 3 3 6 2" xfId="34185"/>
    <cellStyle name="Note 16 3 3 7" xfId="26215"/>
    <cellStyle name="Note 16 3 3 8" xfId="11154"/>
    <cellStyle name="Note 16 3 4" xfId="4917"/>
    <cellStyle name="Note 16 3 4 2" xfId="19128"/>
    <cellStyle name="Note 16 3 4 2 2" xfId="34186"/>
    <cellStyle name="Note 16 3 4 3" xfId="19129"/>
    <cellStyle name="Note 16 3 4 3 2" xfId="34187"/>
    <cellStyle name="Note 16 3 4 4" xfId="26219"/>
    <cellStyle name="Note 16 3 4 5" xfId="11158"/>
    <cellStyle name="Note 16 3 5" xfId="19130"/>
    <cellStyle name="Note 16 3 5 2" xfId="34188"/>
    <cellStyle name="Note 16 3 6" xfId="19131"/>
    <cellStyle name="Note 16 3 6 2" xfId="34189"/>
    <cellStyle name="Note 16 3 7" xfId="26210"/>
    <cellStyle name="Note 16 3 8" xfId="11149"/>
    <cellStyle name="Note 16 4" xfId="4918"/>
    <cellStyle name="Note 16 4 2" xfId="4919"/>
    <cellStyle name="Note 16 4 2 2" xfId="19132"/>
    <cellStyle name="Note 16 4 2 2 2" xfId="34190"/>
    <cellStyle name="Note 16 4 2 3" xfId="19133"/>
    <cellStyle name="Note 16 4 2 3 2" xfId="34191"/>
    <cellStyle name="Note 16 4 2 4" xfId="26221"/>
    <cellStyle name="Note 16 4 2 5" xfId="11160"/>
    <cellStyle name="Note 16 4 3" xfId="4920"/>
    <cellStyle name="Note 16 4 3 2" xfId="19134"/>
    <cellStyle name="Note 16 4 3 2 2" xfId="34192"/>
    <cellStyle name="Note 16 4 3 3" xfId="19135"/>
    <cellStyle name="Note 16 4 3 3 2" xfId="34193"/>
    <cellStyle name="Note 16 4 3 4" xfId="26222"/>
    <cellStyle name="Note 16 4 3 5" xfId="11161"/>
    <cellStyle name="Note 16 4 4" xfId="4921"/>
    <cellStyle name="Note 16 4 4 2" xfId="19136"/>
    <cellStyle name="Note 16 4 4 2 2" xfId="34194"/>
    <cellStyle name="Note 16 4 4 3" xfId="19137"/>
    <cellStyle name="Note 16 4 4 3 2" xfId="34195"/>
    <cellStyle name="Note 16 4 4 4" xfId="26223"/>
    <cellStyle name="Note 16 4 4 5" xfId="11162"/>
    <cellStyle name="Note 16 4 5" xfId="19138"/>
    <cellStyle name="Note 16 4 5 2" xfId="34196"/>
    <cellStyle name="Note 16 4 6" xfId="19139"/>
    <cellStyle name="Note 16 4 6 2" xfId="34197"/>
    <cellStyle name="Note 16 4 7" xfId="26220"/>
    <cellStyle name="Note 16 4 8" xfId="11159"/>
    <cellStyle name="Note 16 5" xfId="4922"/>
    <cellStyle name="Note 16 5 2" xfId="4923"/>
    <cellStyle name="Note 16 5 2 2" xfId="19140"/>
    <cellStyle name="Note 16 5 2 2 2" xfId="34198"/>
    <cellStyle name="Note 16 5 2 3" xfId="19141"/>
    <cellStyle name="Note 16 5 2 3 2" xfId="34199"/>
    <cellStyle name="Note 16 5 2 4" xfId="26225"/>
    <cellStyle name="Note 16 5 2 5" xfId="11164"/>
    <cellStyle name="Note 16 5 3" xfId="4924"/>
    <cellStyle name="Note 16 5 3 2" xfId="19142"/>
    <cellStyle name="Note 16 5 3 2 2" xfId="34200"/>
    <cellStyle name="Note 16 5 3 3" xfId="19143"/>
    <cellStyle name="Note 16 5 3 3 2" xfId="34201"/>
    <cellStyle name="Note 16 5 3 4" xfId="26226"/>
    <cellStyle name="Note 16 5 3 5" xfId="11165"/>
    <cellStyle name="Note 16 5 4" xfId="4925"/>
    <cellStyle name="Note 16 5 4 2" xfId="19144"/>
    <cellStyle name="Note 16 5 4 2 2" xfId="34202"/>
    <cellStyle name="Note 16 5 4 3" xfId="19145"/>
    <cellStyle name="Note 16 5 4 3 2" xfId="34203"/>
    <cellStyle name="Note 16 5 4 4" xfId="26227"/>
    <cellStyle name="Note 16 5 4 5" xfId="11166"/>
    <cellStyle name="Note 16 5 5" xfId="19146"/>
    <cellStyle name="Note 16 5 5 2" xfId="34204"/>
    <cellStyle name="Note 16 5 6" xfId="19147"/>
    <cellStyle name="Note 16 5 6 2" xfId="34205"/>
    <cellStyle name="Note 16 5 7" xfId="26224"/>
    <cellStyle name="Note 16 5 8" xfId="11163"/>
    <cellStyle name="Note 16 6" xfId="4926"/>
    <cellStyle name="Note 16 6 2" xfId="7726"/>
    <cellStyle name="Note 16 6 2 2" xfId="19148"/>
    <cellStyle name="Note 16 6 2 2 2" xfId="34206"/>
    <cellStyle name="Note 16 6 2 3" xfId="28908"/>
    <cellStyle name="Note 16 6 2 4" xfId="13847"/>
    <cellStyle name="Note 16 6 3" xfId="19149"/>
    <cellStyle name="Note 16 6 3 2" xfId="34207"/>
    <cellStyle name="Note 16 6 4" xfId="19150"/>
    <cellStyle name="Note 16 6 4 2" xfId="34208"/>
    <cellStyle name="Note 16 6 5" xfId="26228"/>
    <cellStyle name="Note 16 6 6" xfId="11167"/>
    <cellStyle name="Note 16 7" xfId="7727"/>
    <cellStyle name="Note 16 7 2" xfId="7728"/>
    <cellStyle name="Note 16 7 2 2" xfId="19151"/>
    <cellStyle name="Note 16 7 2 2 2" xfId="34209"/>
    <cellStyle name="Note 16 7 2 3" xfId="28910"/>
    <cellStyle name="Note 16 7 2 4" xfId="13849"/>
    <cellStyle name="Note 16 7 3" xfId="19152"/>
    <cellStyle name="Note 16 7 3 2" xfId="34210"/>
    <cellStyle name="Note 16 7 4" xfId="28909"/>
    <cellStyle name="Note 16 7 5" xfId="13848"/>
    <cellStyle name="Note 16 8" xfId="7729"/>
    <cellStyle name="Note 16 8 2" xfId="19153"/>
    <cellStyle name="Note 16 8 2 2" xfId="34211"/>
    <cellStyle name="Note 16 8 3" xfId="28911"/>
    <cellStyle name="Note 16 8 4" xfId="13850"/>
    <cellStyle name="Note 16 9" xfId="7730"/>
    <cellStyle name="Note 16 9 2" xfId="19154"/>
    <cellStyle name="Note 16 9 2 2" xfId="34212"/>
    <cellStyle name="Note 16 9 3" xfId="28912"/>
    <cellStyle name="Note 16 9 4" xfId="13851"/>
    <cellStyle name="Note 16_Bidder C- TOTAL EURO Converted" xfId="1263"/>
    <cellStyle name="Note 17" xfId="1017"/>
    <cellStyle name="Note 17 10" xfId="19155"/>
    <cellStyle name="Note 17 10 2" xfId="34213"/>
    <cellStyle name="Note 17 11" xfId="19156"/>
    <cellStyle name="Note 17 11 2" xfId="34214"/>
    <cellStyle name="Note 17 12" xfId="24381"/>
    <cellStyle name="Note 17 13" xfId="9320"/>
    <cellStyle name="Note 17 2" xfId="1264"/>
    <cellStyle name="Note 17 2 10" xfId="19157"/>
    <cellStyle name="Note 17 2 10 2" xfId="34215"/>
    <cellStyle name="Note 17 2 11" xfId="24510"/>
    <cellStyle name="Note 17 2 12" xfId="9449"/>
    <cellStyle name="Note 17 2 2" xfId="4927"/>
    <cellStyle name="Note 17 2 2 2" xfId="4928"/>
    <cellStyle name="Note 17 2 2 2 2" xfId="19158"/>
    <cellStyle name="Note 17 2 2 2 2 2" xfId="34216"/>
    <cellStyle name="Note 17 2 2 2 3" xfId="19159"/>
    <cellStyle name="Note 17 2 2 2 3 2" xfId="34217"/>
    <cellStyle name="Note 17 2 2 2 4" xfId="26230"/>
    <cellStyle name="Note 17 2 2 2 5" xfId="11169"/>
    <cellStyle name="Note 17 2 2 3" xfId="4929"/>
    <cellStyle name="Note 17 2 2 3 2" xfId="19160"/>
    <cellStyle name="Note 17 2 2 3 2 2" xfId="34218"/>
    <cellStyle name="Note 17 2 2 3 3" xfId="19161"/>
    <cellStyle name="Note 17 2 2 3 3 2" xfId="34219"/>
    <cellStyle name="Note 17 2 2 3 4" xfId="26231"/>
    <cellStyle name="Note 17 2 2 3 5" xfId="11170"/>
    <cellStyle name="Note 17 2 2 4" xfId="4930"/>
    <cellStyle name="Note 17 2 2 4 2" xfId="19162"/>
    <cellStyle name="Note 17 2 2 4 2 2" xfId="34220"/>
    <cellStyle name="Note 17 2 2 4 3" xfId="19163"/>
    <cellStyle name="Note 17 2 2 4 3 2" xfId="34221"/>
    <cellStyle name="Note 17 2 2 4 4" xfId="26232"/>
    <cellStyle name="Note 17 2 2 4 5" xfId="11171"/>
    <cellStyle name="Note 17 2 2 5" xfId="19164"/>
    <cellStyle name="Note 17 2 2 5 2" xfId="34222"/>
    <cellStyle name="Note 17 2 2 6" xfId="19165"/>
    <cellStyle name="Note 17 2 2 6 2" xfId="34223"/>
    <cellStyle name="Note 17 2 2 7" xfId="26229"/>
    <cellStyle name="Note 17 2 2 8" xfId="11168"/>
    <cellStyle name="Note 17 2 3" xfId="4931"/>
    <cellStyle name="Note 17 2 3 2" xfId="4932"/>
    <cellStyle name="Note 17 2 3 2 2" xfId="19166"/>
    <cellStyle name="Note 17 2 3 2 2 2" xfId="34224"/>
    <cellStyle name="Note 17 2 3 2 3" xfId="19167"/>
    <cellStyle name="Note 17 2 3 2 3 2" xfId="34225"/>
    <cellStyle name="Note 17 2 3 2 4" xfId="26234"/>
    <cellStyle name="Note 17 2 3 2 5" xfId="11173"/>
    <cellStyle name="Note 17 2 3 3" xfId="4933"/>
    <cellStyle name="Note 17 2 3 3 2" xfId="19168"/>
    <cellStyle name="Note 17 2 3 3 2 2" xfId="34226"/>
    <cellStyle name="Note 17 2 3 3 3" xfId="19169"/>
    <cellStyle name="Note 17 2 3 3 3 2" xfId="34227"/>
    <cellStyle name="Note 17 2 3 3 4" xfId="26235"/>
    <cellStyle name="Note 17 2 3 3 5" xfId="11174"/>
    <cellStyle name="Note 17 2 3 4" xfId="4934"/>
    <cellStyle name="Note 17 2 3 4 2" xfId="19170"/>
    <cellStyle name="Note 17 2 3 4 2 2" xfId="34228"/>
    <cellStyle name="Note 17 2 3 4 3" xfId="19171"/>
    <cellStyle name="Note 17 2 3 4 3 2" xfId="34229"/>
    <cellStyle name="Note 17 2 3 4 4" xfId="26236"/>
    <cellStyle name="Note 17 2 3 4 5" xfId="11175"/>
    <cellStyle name="Note 17 2 3 5" xfId="19172"/>
    <cellStyle name="Note 17 2 3 5 2" xfId="34230"/>
    <cellStyle name="Note 17 2 3 6" xfId="19173"/>
    <cellStyle name="Note 17 2 3 6 2" xfId="34231"/>
    <cellStyle name="Note 17 2 3 7" xfId="26233"/>
    <cellStyle name="Note 17 2 3 8" xfId="11172"/>
    <cellStyle name="Note 17 2 4" xfId="4935"/>
    <cellStyle name="Note 17 2 4 2" xfId="7731"/>
    <cellStyle name="Note 17 2 4 2 2" xfId="19174"/>
    <cellStyle name="Note 17 2 4 2 2 2" xfId="34232"/>
    <cellStyle name="Note 17 2 4 2 3" xfId="28913"/>
    <cellStyle name="Note 17 2 4 2 4" xfId="13852"/>
    <cellStyle name="Note 17 2 4 3" xfId="7732"/>
    <cellStyle name="Note 17 2 4 3 2" xfId="19175"/>
    <cellStyle name="Note 17 2 4 3 2 2" xfId="34233"/>
    <cellStyle name="Note 17 2 4 3 3" xfId="28914"/>
    <cellStyle name="Note 17 2 4 3 4" xfId="13853"/>
    <cellStyle name="Note 17 2 4 4" xfId="19176"/>
    <cellStyle name="Note 17 2 4 4 2" xfId="34234"/>
    <cellStyle name="Note 17 2 4 5" xfId="19177"/>
    <cellStyle name="Note 17 2 4 5 2" xfId="34235"/>
    <cellStyle name="Note 17 2 4 6" xfId="26237"/>
    <cellStyle name="Note 17 2 4 7" xfId="11176"/>
    <cellStyle name="Note 17 2 5" xfId="7733"/>
    <cellStyle name="Note 17 2 5 2" xfId="7734"/>
    <cellStyle name="Note 17 2 5 2 2" xfId="19178"/>
    <cellStyle name="Note 17 2 5 2 2 2" xfId="34236"/>
    <cellStyle name="Note 17 2 5 2 3" xfId="28916"/>
    <cellStyle name="Note 17 2 5 2 4" xfId="13855"/>
    <cellStyle name="Note 17 2 5 3" xfId="19179"/>
    <cellStyle name="Note 17 2 5 3 2" xfId="34237"/>
    <cellStyle name="Note 17 2 5 4" xfId="28915"/>
    <cellStyle name="Note 17 2 5 5" xfId="13854"/>
    <cellStyle name="Note 17 2 6" xfId="7735"/>
    <cellStyle name="Note 17 2 6 2" xfId="7736"/>
    <cellStyle name="Note 17 2 6 2 2" xfId="19180"/>
    <cellStyle name="Note 17 2 6 2 2 2" xfId="34238"/>
    <cellStyle name="Note 17 2 6 2 3" xfId="28918"/>
    <cellStyle name="Note 17 2 6 2 4" xfId="13857"/>
    <cellStyle name="Note 17 2 6 3" xfId="19181"/>
    <cellStyle name="Note 17 2 6 3 2" xfId="34239"/>
    <cellStyle name="Note 17 2 6 4" xfId="28917"/>
    <cellStyle name="Note 17 2 6 5" xfId="13856"/>
    <cellStyle name="Note 17 2 7" xfId="7737"/>
    <cellStyle name="Note 17 2 7 2" xfId="19182"/>
    <cellStyle name="Note 17 2 7 2 2" xfId="34240"/>
    <cellStyle name="Note 17 2 7 3" xfId="28919"/>
    <cellStyle name="Note 17 2 7 4" xfId="13858"/>
    <cellStyle name="Note 17 2 8" xfId="7738"/>
    <cellStyle name="Note 17 2 8 2" xfId="19183"/>
    <cellStyle name="Note 17 2 8 2 2" xfId="34241"/>
    <cellStyle name="Note 17 2 8 3" xfId="28920"/>
    <cellStyle name="Note 17 2 8 4" xfId="13859"/>
    <cellStyle name="Note 17 2 9" xfId="19184"/>
    <cellStyle name="Note 17 2 9 2" xfId="34242"/>
    <cellStyle name="Note 17 3" xfId="4936"/>
    <cellStyle name="Note 17 3 2" xfId="4937"/>
    <cellStyle name="Note 17 3 2 2" xfId="4938"/>
    <cellStyle name="Note 17 3 2 2 2" xfId="19185"/>
    <cellStyle name="Note 17 3 2 2 2 2" xfId="34243"/>
    <cellStyle name="Note 17 3 2 2 3" xfId="19186"/>
    <cellStyle name="Note 17 3 2 2 3 2" xfId="34244"/>
    <cellStyle name="Note 17 3 2 2 4" xfId="26240"/>
    <cellStyle name="Note 17 3 2 2 5" xfId="11179"/>
    <cellStyle name="Note 17 3 2 3" xfId="4939"/>
    <cellStyle name="Note 17 3 2 3 2" xfId="19187"/>
    <cellStyle name="Note 17 3 2 3 2 2" xfId="34245"/>
    <cellStyle name="Note 17 3 2 3 3" xfId="19188"/>
    <cellStyle name="Note 17 3 2 3 3 2" xfId="34246"/>
    <cellStyle name="Note 17 3 2 3 4" xfId="26241"/>
    <cellStyle name="Note 17 3 2 3 5" xfId="11180"/>
    <cellStyle name="Note 17 3 2 4" xfId="4940"/>
    <cellStyle name="Note 17 3 2 4 2" xfId="19189"/>
    <cellStyle name="Note 17 3 2 4 2 2" xfId="34247"/>
    <cellStyle name="Note 17 3 2 4 3" xfId="19190"/>
    <cellStyle name="Note 17 3 2 4 3 2" xfId="34248"/>
    <cellStyle name="Note 17 3 2 4 4" xfId="26242"/>
    <cellStyle name="Note 17 3 2 4 5" xfId="11181"/>
    <cellStyle name="Note 17 3 2 5" xfId="19191"/>
    <cellStyle name="Note 17 3 2 5 2" xfId="34249"/>
    <cellStyle name="Note 17 3 2 6" xfId="19192"/>
    <cellStyle name="Note 17 3 2 6 2" xfId="34250"/>
    <cellStyle name="Note 17 3 2 7" xfId="26239"/>
    <cellStyle name="Note 17 3 2 8" xfId="11178"/>
    <cellStyle name="Note 17 3 3" xfId="4941"/>
    <cellStyle name="Note 17 3 3 2" xfId="4942"/>
    <cellStyle name="Note 17 3 3 2 2" xfId="19193"/>
    <cellStyle name="Note 17 3 3 2 2 2" xfId="34251"/>
    <cellStyle name="Note 17 3 3 2 3" xfId="19194"/>
    <cellStyle name="Note 17 3 3 2 3 2" xfId="34252"/>
    <cellStyle name="Note 17 3 3 2 4" xfId="26244"/>
    <cellStyle name="Note 17 3 3 2 5" xfId="11183"/>
    <cellStyle name="Note 17 3 3 3" xfId="4943"/>
    <cellStyle name="Note 17 3 3 3 2" xfId="19195"/>
    <cellStyle name="Note 17 3 3 3 2 2" xfId="34253"/>
    <cellStyle name="Note 17 3 3 3 3" xfId="19196"/>
    <cellStyle name="Note 17 3 3 3 3 2" xfId="34254"/>
    <cellStyle name="Note 17 3 3 3 4" xfId="26245"/>
    <cellStyle name="Note 17 3 3 3 5" xfId="11184"/>
    <cellStyle name="Note 17 3 3 4" xfId="4944"/>
    <cellStyle name="Note 17 3 3 4 2" xfId="19197"/>
    <cellStyle name="Note 17 3 3 4 2 2" xfId="34255"/>
    <cellStyle name="Note 17 3 3 4 3" xfId="19198"/>
    <cellStyle name="Note 17 3 3 4 3 2" xfId="34256"/>
    <cellStyle name="Note 17 3 3 4 4" xfId="26246"/>
    <cellStyle name="Note 17 3 3 4 5" xfId="11185"/>
    <cellStyle name="Note 17 3 3 5" xfId="19199"/>
    <cellStyle name="Note 17 3 3 5 2" xfId="34257"/>
    <cellStyle name="Note 17 3 3 6" xfId="19200"/>
    <cellStyle name="Note 17 3 3 6 2" xfId="34258"/>
    <cellStyle name="Note 17 3 3 7" xfId="26243"/>
    <cellStyle name="Note 17 3 3 8" xfId="11182"/>
    <cellStyle name="Note 17 3 4" xfId="4945"/>
    <cellStyle name="Note 17 3 4 2" xfId="19201"/>
    <cellStyle name="Note 17 3 4 2 2" xfId="34259"/>
    <cellStyle name="Note 17 3 4 3" xfId="19202"/>
    <cellStyle name="Note 17 3 4 3 2" xfId="34260"/>
    <cellStyle name="Note 17 3 4 4" xfId="26247"/>
    <cellStyle name="Note 17 3 4 5" xfId="11186"/>
    <cellStyle name="Note 17 3 5" xfId="19203"/>
    <cellStyle name="Note 17 3 5 2" xfId="34261"/>
    <cellStyle name="Note 17 3 6" xfId="19204"/>
    <cellStyle name="Note 17 3 6 2" xfId="34262"/>
    <cellStyle name="Note 17 3 7" xfId="26238"/>
    <cellStyle name="Note 17 3 8" xfId="11177"/>
    <cellStyle name="Note 17 4" xfId="4946"/>
    <cellStyle name="Note 17 4 2" xfId="4947"/>
    <cellStyle name="Note 17 4 2 2" xfId="19205"/>
    <cellStyle name="Note 17 4 2 2 2" xfId="34263"/>
    <cellStyle name="Note 17 4 2 3" xfId="19206"/>
    <cellStyle name="Note 17 4 2 3 2" xfId="34264"/>
    <cellStyle name="Note 17 4 2 4" xfId="26249"/>
    <cellStyle name="Note 17 4 2 5" xfId="11188"/>
    <cellStyle name="Note 17 4 3" xfId="4948"/>
    <cellStyle name="Note 17 4 3 2" xfId="19207"/>
    <cellStyle name="Note 17 4 3 2 2" xfId="34265"/>
    <cellStyle name="Note 17 4 3 3" xfId="19208"/>
    <cellStyle name="Note 17 4 3 3 2" xfId="34266"/>
    <cellStyle name="Note 17 4 3 4" xfId="26250"/>
    <cellStyle name="Note 17 4 3 5" xfId="11189"/>
    <cellStyle name="Note 17 4 4" xfId="4949"/>
    <cellStyle name="Note 17 4 4 2" xfId="19209"/>
    <cellStyle name="Note 17 4 4 2 2" xfId="34267"/>
    <cellStyle name="Note 17 4 4 3" xfId="19210"/>
    <cellStyle name="Note 17 4 4 3 2" xfId="34268"/>
    <cellStyle name="Note 17 4 4 4" xfId="26251"/>
    <cellStyle name="Note 17 4 4 5" xfId="11190"/>
    <cellStyle name="Note 17 4 5" xfId="19211"/>
    <cellStyle name="Note 17 4 5 2" xfId="34269"/>
    <cellStyle name="Note 17 4 6" xfId="19212"/>
    <cellStyle name="Note 17 4 6 2" xfId="34270"/>
    <cellStyle name="Note 17 4 7" xfId="26248"/>
    <cellStyle name="Note 17 4 8" xfId="11187"/>
    <cellStyle name="Note 17 5" xfId="4950"/>
    <cellStyle name="Note 17 5 2" xfId="4951"/>
    <cellStyle name="Note 17 5 2 2" xfId="19213"/>
    <cellStyle name="Note 17 5 2 2 2" xfId="34271"/>
    <cellStyle name="Note 17 5 2 3" xfId="19214"/>
    <cellStyle name="Note 17 5 2 3 2" xfId="34272"/>
    <cellStyle name="Note 17 5 2 4" xfId="26253"/>
    <cellStyle name="Note 17 5 2 5" xfId="11192"/>
    <cellStyle name="Note 17 5 3" xfId="4952"/>
    <cellStyle name="Note 17 5 3 2" xfId="19215"/>
    <cellStyle name="Note 17 5 3 2 2" xfId="34273"/>
    <cellStyle name="Note 17 5 3 3" xfId="19216"/>
    <cellStyle name="Note 17 5 3 3 2" xfId="34274"/>
    <cellStyle name="Note 17 5 3 4" xfId="26254"/>
    <cellStyle name="Note 17 5 3 5" xfId="11193"/>
    <cellStyle name="Note 17 5 4" xfId="4953"/>
    <cellStyle name="Note 17 5 4 2" xfId="19217"/>
    <cellStyle name="Note 17 5 4 2 2" xfId="34275"/>
    <cellStyle name="Note 17 5 4 3" xfId="19218"/>
    <cellStyle name="Note 17 5 4 3 2" xfId="34276"/>
    <cellStyle name="Note 17 5 4 4" xfId="26255"/>
    <cellStyle name="Note 17 5 4 5" xfId="11194"/>
    <cellStyle name="Note 17 5 5" xfId="19219"/>
    <cellStyle name="Note 17 5 5 2" xfId="34277"/>
    <cellStyle name="Note 17 5 6" xfId="19220"/>
    <cellStyle name="Note 17 5 6 2" xfId="34278"/>
    <cellStyle name="Note 17 5 7" xfId="26252"/>
    <cellStyle name="Note 17 5 8" xfId="11191"/>
    <cellStyle name="Note 17 6" xfId="4954"/>
    <cellStyle name="Note 17 6 2" xfId="7739"/>
    <cellStyle name="Note 17 6 2 2" xfId="19221"/>
    <cellStyle name="Note 17 6 2 2 2" xfId="34279"/>
    <cellStyle name="Note 17 6 2 3" xfId="28921"/>
    <cellStyle name="Note 17 6 2 4" xfId="13860"/>
    <cellStyle name="Note 17 6 3" xfId="19222"/>
    <cellStyle name="Note 17 6 3 2" xfId="34280"/>
    <cellStyle name="Note 17 6 4" xfId="19223"/>
    <cellStyle name="Note 17 6 4 2" xfId="34281"/>
    <cellStyle name="Note 17 6 5" xfId="26256"/>
    <cellStyle name="Note 17 6 6" xfId="11195"/>
    <cellStyle name="Note 17 7" xfId="7740"/>
    <cellStyle name="Note 17 7 2" xfId="7741"/>
    <cellStyle name="Note 17 7 2 2" xfId="19224"/>
    <cellStyle name="Note 17 7 2 2 2" xfId="34282"/>
    <cellStyle name="Note 17 7 2 3" xfId="28923"/>
    <cellStyle name="Note 17 7 2 4" xfId="13862"/>
    <cellStyle name="Note 17 7 3" xfId="19225"/>
    <cellStyle name="Note 17 7 3 2" xfId="34283"/>
    <cellStyle name="Note 17 7 4" xfId="28922"/>
    <cellStyle name="Note 17 7 5" xfId="13861"/>
    <cellStyle name="Note 17 8" xfId="7742"/>
    <cellStyle name="Note 17 8 2" xfId="19226"/>
    <cellStyle name="Note 17 8 2 2" xfId="34284"/>
    <cellStyle name="Note 17 8 3" xfId="28924"/>
    <cellStyle name="Note 17 8 4" xfId="13863"/>
    <cellStyle name="Note 17 9" xfId="7743"/>
    <cellStyle name="Note 17 9 2" xfId="19227"/>
    <cellStyle name="Note 17 9 2 2" xfId="34285"/>
    <cellStyle name="Note 17 9 3" xfId="28925"/>
    <cellStyle name="Note 17 9 4" xfId="13864"/>
    <cellStyle name="Note 17_Bidder C- TOTAL EURO Converted" xfId="1265"/>
    <cellStyle name="Note 18" xfId="1018"/>
    <cellStyle name="Note 18 10" xfId="19228"/>
    <cellStyle name="Note 18 10 2" xfId="34286"/>
    <cellStyle name="Note 18 11" xfId="19229"/>
    <cellStyle name="Note 18 11 2" xfId="34287"/>
    <cellStyle name="Note 18 12" xfId="24382"/>
    <cellStyle name="Note 18 13" xfId="9321"/>
    <cellStyle name="Note 18 2" xfId="1266"/>
    <cellStyle name="Note 18 2 10" xfId="19230"/>
    <cellStyle name="Note 18 2 10 2" xfId="34288"/>
    <cellStyle name="Note 18 2 11" xfId="24511"/>
    <cellStyle name="Note 18 2 12" xfId="9450"/>
    <cellStyle name="Note 18 2 2" xfId="4955"/>
    <cellStyle name="Note 18 2 2 2" xfId="4956"/>
    <cellStyle name="Note 18 2 2 2 2" xfId="19231"/>
    <cellStyle name="Note 18 2 2 2 2 2" xfId="34289"/>
    <cellStyle name="Note 18 2 2 2 3" xfId="19232"/>
    <cellStyle name="Note 18 2 2 2 3 2" xfId="34290"/>
    <cellStyle name="Note 18 2 2 2 4" xfId="26258"/>
    <cellStyle name="Note 18 2 2 2 5" xfId="11197"/>
    <cellStyle name="Note 18 2 2 3" xfId="4957"/>
    <cellStyle name="Note 18 2 2 3 2" xfId="19233"/>
    <cellStyle name="Note 18 2 2 3 2 2" xfId="34291"/>
    <cellStyle name="Note 18 2 2 3 3" xfId="19234"/>
    <cellStyle name="Note 18 2 2 3 3 2" xfId="34292"/>
    <cellStyle name="Note 18 2 2 3 4" xfId="26259"/>
    <cellStyle name="Note 18 2 2 3 5" xfId="11198"/>
    <cellStyle name="Note 18 2 2 4" xfId="4958"/>
    <cellStyle name="Note 18 2 2 4 2" xfId="19235"/>
    <cellStyle name="Note 18 2 2 4 2 2" xfId="34293"/>
    <cellStyle name="Note 18 2 2 4 3" xfId="19236"/>
    <cellStyle name="Note 18 2 2 4 3 2" xfId="34294"/>
    <cellStyle name="Note 18 2 2 4 4" xfId="26260"/>
    <cellStyle name="Note 18 2 2 4 5" xfId="11199"/>
    <cellStyle name="Note 18 2 2 5" xfId="19237"/>
    <cellStyle name="Note 18 2 2 5 2" xfId="34295"/>
    <cellStyle name="Note 18 2 2 6" xfId="19238"/>
    <cellStyle name="Note 18 2 2 6 2" xfId="34296"/>
    <cellStyle name="Note 18 2 2 7" xfId="26257"/>
    <cellStyle name="Note 18 2 2 8" xfId="11196"/>
    <cellStyle name="Note 18 2 3" xfId="4959"/>
    <cellStyle name="Note 18 2 3 2" xfId="4960"/>
    <cellStyle name="Note 18 2 3 2 2" xfId="19239"/>
    <cellStyle name="Note 18 2 3 2 2 2" xfId="34297"/>
    <cellStyle name="Note 18 2 3 2 3" xfId="19240"/>
    <cellStyle name="Note 18 2 3 2 3 2" xfId="34298"/>
    <cellStyle name="Note 18 2 3 2 4" xfId="26262"/>
    <cellStyle name="Note 18 2 3 2 5" xfId="11201"/>
    <cellStyle name="Note 18 2 3 3" xfId="4961"/>
    <cellStyle name="Note 18 2 3 3 2" xfId="19241"/>
    <cellStyle name="Note 18 2 3 3 2 2" xfId="34299"/>
    <cellStyle name="Note 18 2 3 3 3" xfId="19242"/>
    <cellStyle name="Note 18 2 3 3 3 2" xfId="34300"/>
    <cellStyle name="Note 18 2 3 3 4" xfId="26263"/>
    <cellStyle name="Note 18 2 3 3 5" xfId="11202"/>
    <cellStyle name="Note 18 2 3 4" xfId="4962"/>
    <cellStyle name="Note 18 2 3 4 2" xfId="19243"/>
    <cellStyle name="Note 18 2 3 4 2 2" xfId="34301"/>
    <cellStyle name="Note 18 2 3 4 3" xfId="19244"/>
    <cellStyle name="Note 18 2 3 4 3 2" xfId="34302"/>
    <cellStyle name="Note 18 2 3 4 4" xfId="26264"/>
    <cellStyle name="Note 18 2 3 4 5" xfId="11203"/>
    <cellStyle name="Note 18 2 3 5" xfId="19245"/>
    <cellStyle name="Note 18 2 3 5 2" xfId="34303"/>
    <cellStyle name="Note 18 2 3 6" xfId="19246"/>
    <cellStyle name="Note 18 2 3 6 2" xfId="34304"/>
    <cellStyle name="Note 18 2 3 7" xfId="26261"/>
    <cellStyle name="Note 18 2 3 8" xfId="11200"/>
    <cellStyle name="Note 18 2 4" xfId="4963"/>
    <cellStyle name="Note 18 2 4 2" xfId="7744"/>
    <cellStyle name="Note 18 2 4 2 2" xfId="19247"/>
    <cellStyle name="Note 18 2 4 2 2 2" xfId="34305"/>
    <cellStyle name="Note 18 2 4 2 3" xfId="28926"/>
    <cellStyle name="Note 18 2 4 2 4" xfId="13865"/>
    <cellStyle name="Note 18 2 4 3" xfId="7745"/>
    <cellStyle name="Note 18 2 4 3 2" xfId="19248"/>
    <cellStyle name="Note 18 2 4 3 2 2" xfId="34306"/>
    <cellStyle name="Note 18 2 4 3 3" xfId="28927"/>
    <cellStyle name="Note 18 2 4 3 4" xfId="13866"/>
    <cellStyle name="Note 18 2 4 4" xfId="19249"/>
    <cellStyle name="Note 18 2 4 4 2" xfId="34307"/>
    <cellStyle name="Note 18 2 4 5" xfId="19250"/>
    <cellStyle name="Note 18 2 4 5 2" xfId="34308"/>
    <cellStyle name="Note 18 2 4 6" xfId="26265"/>
    <cellStyle name="Note 18 2 4 7" xfId="11204"/>
    <cellStyle name="Note 18 2 5" xfId="7746"/>
    <cellStyle name="Note 18 2 5 2" xfId="7747"/>
    <cellStyle name="Note 18 2 5 2 2" xfId="19251"/>
    <cellStyle name="Note 18 2 5 2 2 2" xfId="34309"/>
    <cellStyle name="Note 18 2 5 2 3" xfId="28929"/>
    <cellStyle name="Note 18 2 5 2 4" xfId="13868"/>
    <cellStyle name="Note 18 2 5 3" xfId="19252"/>
    <cellStyle name="Note 18 2 5 3 2" xfId="34310"/>
    <cellStyle name="Note 18 2 5 4" xfId="28928"/>
    <cellStyle name="Note 18 2 5 5" xfId="13867"/>
    <cellStyle name="Note 18 2 6" xfId="7748"/>
    <cellStyle name="Note 18 2 6 2" xfId="7749"/>
    <cellStyle name="Note 18 2 6 2 2" xfId="19253"/>
    <cellStyle name="Note 18 2 6 2 2 2" xfId="34311"/>
    <cellStyle name="Note 18 2 6 2 3" xfId="28931"/>
    <cellStyle name="Note 18 2 6 2 4" xfId="13870"/>
    <cellStyle name="Note 18 2 6 3" xfId="19254"/>
    <cellStyle name="Note 18 2 6 3 2" xfId="34312"/>
    <cellStyle name="Note 18 2 6 4" xfId="28930"/>
    <cellStyle name="Note 18 2 6 5" xfId="13869"/>
    <cellStyle name="Note 18 2 7" xfId="7750"/>
    <cellStyle name="Note 18 2 7 2" xfId="19255"/>
    <cellStyle name="Note 18 2 7 2 2" xfId="34313"/>
    <cellStyle name="Note 18 2 7 3" xfId="28932"/>
    <cellStyle name="Note 18 2 7 4" xfId="13871"/>
    <cellStyle name="Note 18 2 8" xfId="7751"/>
    <cellStyle name="Note 18 2 8 2" xfId="19256"/>
    <cellStyle name="Note 18 2 8 2 2" xfId="34314"/>
    <cellStyle name="Note 18 2 8 3" xfId="28933"/>
    <cellStyle name="Note 18 2 8 4" xfId="13872"/>
    <cellStyle name="Note 18 2 9" xfId="19257"/>
    <cellStyle name="Note 18 2 9 2" xfId="34315"/>
    <cellStyle name="Note 18 3" xfId="4964"/>
    <cellStyle name="Note 18 3 2" xfId="4965"/>
    <cellStyle name="Note 18 3 2 2" xfId="4966"/>
    <cellStyle name="Note 18 3 2 2 2" xfId="19258"/>
    <cellStyle name="Note 18 3 2 2 2 2" xfId="34316"/>
    <cellStyle name="Note 18 3 2 2 3" xfId="19259"/>
    <cellStyle name="Note 18 3 2 2 3 2" xfId="34317"/>
    <cellStyle name="Note 18 3 2 2 4" xfId="26268"/>
    <cellStyle name="Note 18 3 2 2 5" xfId="11207"/>
    <cellStyle name="Note 18 3 2 3" xfId="4967"/>
    <cellStyle name="Note 18 3 2 3 2" xfId="19260"/>
    <cellStyle name="Note 18 3 2 3 2 2" xfId="34318"/>
    <cellStyle name="Note 18 3 2 3 3" xfId="19261"/>
    <cellStyle name="Note 18 3 2 3 3 2" xfId="34319"/>
    <cellStyle name="Note 18 3 2 3 4" xfId="26269"/>
    <cellStyle name="Note 18 3 2 3 5" xfId="11208"/>
    <cellStyle name="Note 18 3 2 4" xfId="4968"/>
    <cellStyle name="Note 18 3 2 4 2" xfId="19262"/>
    <cellStyle name="Note 18 3 2 4 2 2" xfId="34320"/>
    <cellStyle name="Note 18 3 2 4 3" xfId="19263"/>
    <cellStyle name="Note 18 3 2 4 3 2" xfId="34321"/>
    <cellStyle name="Note 18 3 2 4 4" xfId="26270"/>
    <cellStyle name="Note 18 3 2 4 5" xfId="11209"/>
    <cellStyle name="Note 18 3 2 5" xfId="19264"/>
    <cellStyle name="Note 18 3 2 5 2" xfId="34322"/>
    <cellStyle name="Note 18 3 2 6" xfId="19265"/>
    <cellStyle name="Note 18 3 2 6 2" xfId="34323"/>
    <cellStyle name="Note 18 3 2 7" xfId="26267"/>
    <cellStyle name="Note 18 3 2 8" xfId="11206"/>
    <cellStyle name="Note 18 3 3" xfId="4969"/>
    <cellStyle name="Note 18 3 3 2" xfId="4970"/>
    <cellStyle name="Note 18 3 3 2 2" xfId="19266"/>
    <cellStyle name="Note 18 3 3 2 2 2" xfId="34324"/>
    <cellStyle name="Note 18 3 3 2 3" xfId="19267"/>
    <cellStyle name="Note 18 3 3 2 3 2" xfId="34325"/>
    <cellStyle name="Note 18 3 3 2 4" xfId="26272"/>
    <cellStyle name="Note 18 3 3 2 5" xfId="11211"/>
    <cellStyle name="Note 18 3 3 3" xfId="4971"/>
    <cellStyle name="Note 18 3 3 3 2" xfId="19268"/>
    <cellStyle name="Note 18 3 3 3 2 2" xfId="34326"/>
    <cellStyle name="Note 18 3 3 3 3" xfId="19269"/>
    <cellStyle name="Note 18 3 3 3 3 2" xfId="34327"/>
    <cellStyle name="Note 18 3 3 3 4" xfId="26273"/>
    <cellStyle name="Note 18 3 3 3 5" xfId="11212"/>
    <cellStyle name="Note 18 3 3 4" xfId="4972"/>
    <cellStyle name="Note 18 3 3 4 2" xfId="19270"/>
    <cellStyle name="Note 18 3 3 4 2 2" xfId="34328"/>
    <cellStyle name="Note 18 3 3 4 3" xfId="19271"/>
    <cellStyle name="Note 18 3 3 4 3 2" xfId="34329"/>
    <cellStyle name="Note 18 3 3 4 4" xfId="26274"/>
    <cellStyle name="Note 18 3 3 4 5" xfId="11213"/>
    <cellStyle name="Note 18 3 3 5" xfId="19272"/>
    <cellStyle name="Note 18 3 3 5 2" xfId="34330"/>
    <cellStyle name="Note 18 3 3 6" xfId="19273"/>
    <cellStyle name="Note 18 3 3 6 2" xfId="34331"/>
    <cellStyle name="Note 18 3 3 7" xfId="26271"/>
    <cellStyle name="Note 18 3 3 8" xfId="11210"/>
    <cellStyle name="Note 18 3 4" xfId="4973"/>
    <cellStyle name="Note 18 3 4 2" xfId="19274"/>
    <cellStyle name="Note 18 3 4 2 2" xfId="34332"/>
    <cellStyle name="Note 18 3 4 3" xfId="19275"/>
    <cellStyle name="Note 18 3 4 3 2" xfId="34333"/>
    <cellStyle name="Note 18 3 4 4" xfId="26275"/>
    <cellStyle name="Note 18 3 4 5" xfId="11214"/>
    <cellStyle name="Note 18 3 5" xfId="19276"/>
    <cellStyle name="Note 18 3 5 2" xfId="34334"/>
    <cellStyle name="Note 18 3 6" xfId="19277"/>
    <cellStyle name="Note 18 3 6 2" xfId="34335"/>
    <cellStyle name="Note 18 3 7" xfId="26266"/>
    <cellStyle name="Note 18 3 8" xfId="11205"/>
    <cellStyle name="Note 18 4" xfId="4974"/>
    <cellStyle name="Note 18 4 2" xfId="4975"/>
    <cellStyle name="Note 18 4 2 2" xfId="19278"/>
    <cellStyle name="Note 18 4 2 2 2" xfId="34336"/>
    <cellStyle name="Note 18 4 2 3" xfId="19279"/>
    <cellStyle name="Note 18 4 2 3 2" xfId="34337"/>
    <cellStyle name="Note 18 4 2 4" xfId="26277"/>
    <cellStyle name="Note 18 4 2 5" xfId="11216"/>
    <cellStyle name="Note 18 4 3" xfId="4976"/>
    <cellStyle name="Note 18 4 3 2" xfId="19280"/>
    <cellStyle name="Note 18 4 3 2 2" xfId="34338"/>
    <cellStyle name="Note 18 4 3 3" xfId="19281"/>
    <cellStyle name="Note 18 4 3 3 2" xfId="34339"/>
    <cellStyle name="Note 18 4 3 4" xfId="26278"/>
    <cellStyle name="Note 18 4 3 5" xfId="11217"/>
    <cellStyle name="Note 18 4 4" xfId="4977"/>
    <cellStyle name="Note 18 4 4 2" xfId="19282"/>
    <cellStyle name="Note 18 4 4 2 2" xfId="34340"/>
    <cellStyle name="Note 18 4 4 3" xfId="19283"/>
    <cellStyle name="Note 18 4 4 3 2" xfId="34341"/>
    <cellStyle name="Note 18 4 4 4" xfId="26279"/>
    <cellStyle name="Note 18 4 4 5" xfId="11218"/>
    <cellStyle name="Note 18 4 5" xfId="19284"/>
    <cellStyle name="Note 18 4 5 2" xfId="34342"/>
    <cellStyle name="Note 18 4 6" xfId="19285"/>
    <cellStyle name="Note 18 4 6 2" xfId="34343"/>
    <cellStyle name="Note 18 4 7" xfId="26276"/>
    <cellStyle name="Note 18 4 8" xfId="11215"/>
    <cellStyle name="Note 18 5" xfId="4978"/>
    <cellStyle name="Note 18 5 2" xfId="4979"/>
    <cellStyle name="Note 18 5 2 2" xfId="19286"/>
    <cellStyle name="Note 18 5 2 2 2" xfId="34344"/>
    <cellStyle name="Note 18 5 2 3" xfId="19287"/>
    <cellStyle name="Note 18 5 2 3 2" xfId="34345"/>
    <cellStyle name="Note 18 5 2 4" xfId="26281"/>
    <cellStyle name="Note 18 5 2 5" xfId="11220"/>
    <cellStyle name="Note 18 5 3" xfId="4980"/>
    <cellStyle name="Note 18 5 3 2" xfId="19288"/>
    <cellStyle name="Note 18 5 3 2 2" xfId="34346"/>
    <cellStyle name="Note 18 5 3 3" xfId="19289"/>
    <cellStyle name="Note 18 5 3 3 2" xfId="34347"/>
    <cellStyle name="Note 18 5 3 4" xfId="26282"/>
    <cellStyle name="Note 18 5 3 5" xfId="11221"/>
    <cellStyle name="Note 18 5 4" xfId="4981"/>
    <cellStyle name="Note 18 5 4 2" xfId="19290"/>
    <cellStyle name="Note 18 5 4 2 2" xfId="34348"/>
    <cellStyle name="Note 18 5 4 3" xfId="19291"/>
    <cellStyle name="Note 18 5 4 3 2" xfId="34349"/>
    <cellStyle name="Note 18 5 4 4" xfId="26283"/>
    <cellStyle name="Note 18 5 4 5" xfId="11222"/>
    <cellStyle name="Note 18 5 5" xfId="19292"/>
    <cellStyle name="Note 18 5 5 2" xfId="34350"/>
    <cellStyle name="Note 18 5 6" xfId="19293"/>
    <cellStyle name="Note 18 5 6 2" xfId="34351"/>
    <cellStyle name="Note 18 5 7" xfId="26280"/>
    <cellStyle name="Note 18 5 8" xfId="11219"/>
    <cellStyle name="Note 18 6" xfId="4982"/>
    <cellStyle name="Note 18 6 2" xfId="7752"/>
    <cellStyle name="Note 18 6 2 2" xfId="19294"/>
    <cellStyle name="Note 18 6 2 2 2" xfId="34352"/>
    <cellStyle name="Note 18 6 2 3" xfId="28934"/>
    <cellStyle name="Note 18 6 2 4" xfId="13873"/>
    <cellStyle name="Note 18 6 3" xfId="19295"/>
    <cellStyle name="Note 18 6 3 2" xfId="34353"/>
    <cellStyle name="Note 18 6 4" xfId="19296"/>
    <cellStyle name="Note 18 6 4 2" xfId="34354"/>
    <cellStyle name="Note 18 6 5" xfId="26284"/>
    <cellStyle name="Note 18 6 6" xfId="11223"/>
    <cellStyle name="Note 18 7" xfId="7753"/>
    <cellStyle name="Note 18 7 2" xfId="7754"/>
    <cellStyle name="Note 18 7 2 2" xfId="19297"/>
    <cellStyle name="Note 18 7 2 2 2" xfId="34355"/>
    <cellStyle name="Note 18 7 2 3" xfId="28936"/>
    <cellStyle name="Note 18 7 2 4" xfId="13875"/>
    <cellStyle name="Note 18 7 3" xfId="19298"/>
    <cellStyle name="Note 18 7 3 2" xfId="34356"/>
    <cellStyle name="Note 18 7 4" xfId="28935"/>
    <cellStyle name="Note 18 7 5" xfId="13874"/>
    <cellStyle name="Note 18 8" xfId="7755"/>
    <cellStyle name="Note 18 8 2" xfId="19299"/>
    <cellStyle name="Note 18 8 2 2" xfId="34357"/>
    <cellStyle name="Note 18 8 3" xfId="28937"/>
    <cellStyle name="Note 18 8 4" xfId="13876"/>
    <cellStyle name="Note 18 9" xfId="7756"/>
    <cellStyle name="Note 18 9 2" xfId="19300"/>
    <cellStyle name="Note 18 9 2 2" xfId="34358"/>
    <cellStyle name="Note 18 9 3" xfId="28938"/>
    <cellStyle name="Note 18 9 4" xfId="13877"/>
    <cellStyle name="Note 18_Bidder C- TOTAL EURO Converted" xfId="1267"/>
    <cellStyle name="Note 19" xfId="1019"/>
    <cellStyle name="Note 19 10" xfId="19301"/>
    <cellStyle name="Note 19 10 2" xfId="34359"/>
    <cellStyle name="Note 19 11" xfId="19302"/>
    <cellStyle name="Note 19 11 2" xfId="34360"/>
    <cellStyle name="Note 19 12" xfId="24383"/>
    <cellStyle name="Note 19 13" xfId="9322"/>
    <cellStyle name="Note 19 2" xfId="1268"/>
    <cellStyle name="Note 19 2 10" xfId="19303"/>
    <cellStyle name="Note 19 2 10 2" xfId="34361"/>
    <cellStyle name="Note 19 2 11" xfId="24512"/>
    <cellStyle name="Note 19 2 12" xfId="9451"/>
    <cellStyle name="Note 19 2 2" xfId="4983"/>
    <cellStyle name="Note 19 2 2 2" xfId="4984"/>
    <cellStyle name="Note 19 2 2 2 2" xfId="19304"/>
    <cellStyle name="Note 19 2 2 2 2 2" xfId="34362"/>
    <cellStyle name="Note 19 2 2 2 3" xfId="19305"/>
    <cellStyle name="Note 19 2 2 2 3 2" xfId="34363"/>
    <cellStyle name="Note 19 2 2 2 4" xfId="26286"/>
    <cellStyle name="Note 19 2 2 2 5" xfId="11225"/>
    <cellStyle name="Note 19 2 2 3" xfId="4985"/>
    <cellStyle name="Note 19 2 2 3 2" xfId="19306"/>
    <cellStyle name="Note 19 2 2 3 2 2" xfId="34364"/>
    <cellStyle name="Note 19 2 2 3 3" xfId="19307"/>
    <cellStyle name="Note 19 2 2 3 3 2" xfId="34365"/>
    <cellStyle name="Note 19 2 2 3 4" xfId="26287"/>
    <cellStyle name="Note 19 2 2 3 5" xfId="11226"/>
    <cellStyle name="Note 19 2 2 4" xfId="4986"/>
    <cellStyle name="Note 19 2 2 4 2" xfId="19308"/>
    <cellStyle name="Note 19 2 2 4 2 2" xfId="34366"/>
    <cellStyle name="Note 19 2 2 4 3" xfId="19309"/>
    <cellStyle name="Note 19 2 2 4 3 2" xfId="34367"/>
    <cellStyle name="Note 19 2 2 4 4" xfId="26288"/>
    <cellStyle name="Note 19 2 2 4 5" xfId="11227"/>
    <cellStyle name="Note 19 2 2 5" xfId="19310"/>
    <cellStyle name="Note 19 2 2 5 2" xfId="34368"/>
    <cellStyle name="Note 19 2 2 6" xfId="19311"/>
    <cellStyle name="Note 19 2 2 6 2" xfId="34369"/>
    <cellStyle name="Note 19 2 2 7" xfId="26285"/>
    <cellStyle name="Note 19 2 2 8" xfId="11224"/>
    <cellStyle name="Note 19 2 3" xfId="4987"/>
    <cellStyle name="Note 19 2 3 2" xfId="4988"/>
    <cellStyle name="Note 19 2 3 2 2" xfId="19312"/>
    <cellStyle name="Note 19 2 3 2 2 2" xfId="34370"/>
    <cellStyle name="Note 19 2 3 2 3" xfId="19313"/>
    <cellStyle name="Note 19 2 3 2 3 2" xfId="34371"/>
    <cellStyle name="Note 19 2 3 2 4" xfId="26290"/>
    <cellStyle name="Note 19 2 3 2 5" xfId="11229"/>
    <cellStyle name="Note 19 2 3 3" xfId="4989"/>
    <cellStyle name="Note 19 2 3 3 2" xfId="19314"/>
    <cellStyle name="Note 19 2 3 3 2 2" xfId="34372"/>
    <cellStyle name="Note 19 2 3 3 3" xfId="19315"/>
    <cellStyle name="Note 19 2 3 3 3 2" xfId="34373"/>
    <cellStyle name="Note 19 2 3 3 4" xfId="26291"/>
    <cellStyle name="Note 19 2 3 3 5" xfId="11230"/>
    <cellStyle name="Note 19 2 3 4" xfId="4990"/>
    <cellStyle name="Note 19 2 3 4 2" xfId="19316"/>
    <cellStyle name="Note 19 2 3 4 2 2" xfId="34374"/>
    <cellStyle name="Note 19 2 3 4 3" xfId="19317"/>
    <cellStyle name="Note 19 2 3 4 3 2" xfId="34375"/>
    <cellStyle name="Note 19 2 3 4 4" xfId="26292"/>
    <cellStyle name="Note 19 2 3 4 5" xfId="11231"/>
    <cellStyle name="Note 19 2 3 5" xfId="19318"/>
    <cellStyle name="Note 19 2 3 5 2" xfId="34376"/>
    <cellStyle name="Note 19 2 3 6" xfId="19319"/>
    <cellStyle name="Note 19 2 3 6 2" xfId="34377"/>
    <cellStyle name="Note 19 2 3 7" xfId="26289"/>
    <cellStyle name="Note 19 2 3 8" xfId="11228"/>
    <cellStyle name="Note 19 2 4" xfId="4991"/>
    <cellStyle name="Note 19 2 4 2" xfId="7757"/>
    <cellStyle name="Note 19 2 4 2 2" xfId="19320"/>
    <cellStyle name="Note 19 2 4 2 2 2" xfId="34378"/>
    <cellStyle name="Note 19 2 4 2 3" xfId="28939"/>
    <cellStyle name="Note 19 2 4 2 4" xfId="13878"/>
    <cellStyle name="Note 19 2 4 3" xfId="7758"/>
    <cellStyle name="Note 19 2 4 3 2" xfId="19321"/>
    <cellStyle name="Note 19 2 4 3 2 2" xfId="34379"/>
    <cellStyle name="Note 19 2 4 3 3" xfId="28940"/>
    <cellStyle name="Note 19 2 4 3 4" xfId="13879"/>
    <cellStyle name="Note 19 2 4 4" xfId="19322"/>
    <cellStyle name="Note 19 2 4 4 2" xfId="34380"/>
    <cellStyle name="Note 19 2 4 5" xfId="19323"/>
    <cellStyle name="Note 19 2 4 5 2" xfId="34381"/>
    <cellStyle name="Note 19 2 4 6" xfId="26293"/>
    <cellStyle name="Note 19 2 4 7" xfId="11232"/>
    <cellStyle name="Note 19 2 5" xfId="7759"/>
    <cellStyle name="Note 19 2 5 2" xfId="7760"/>
    <cellStyle name="Note 19 2 5 2 2" xfId="19324"/>
    <cellStyle name="Note 19 2 5 2 2 2" xfId="34382"/>
    <cellStyle name="Note 19 2 5 2 3" xfId="28942"/>
    <cellStyle name="Note 19 2 5 2 4" xfId="13881"/>
    <cellStyle name="Note 19 2 5 3" xfId="19325"/>
    <cellStyle name="Note 19 2 5 3 2" xfId="34383"/>
    <cellStyle name="Note 19 2 5 4" xfId="28941"/>
    <cellStyle name="Note 19 2 5 5" xfId="13880"/>
    <cellStyle name="Note 19 2 6" xfId="7761"/>
    <cellStyle name="Note 19 2 6 2" xfId="7762"/>
    <cellStyle name="Note 19 2 6 2 2" xfId="19326"/>
    <cellStyle name="Note 19 2 6 2 2 2" xfId="34384"/>
    <cellStyle name="Note 19 2 6 2 3" xfId="28944"/>
    <cellStyle name="Note 19 2 6 2 4" xfId="13883"/>
    <cellStyle name="Note 19 2 6 3" xfId="19327"/>
    <cellStyle name="Note 19 2 6 3 2" xfId="34385"/>
    <cellStyle name="Note 19 2 6 4" xfId="28943"/>
    <cellStyle name="Note 19 2 6 5" xfId="13882"/>
    <cellStyle name="Note 19 2 7" xfId="7763"/>
    <cellStyle name="Note 19 2 7 2" xfId="19328"/>
    <cellStyle name="Note 19 2 7 2 2" xfId="34386"/>
    <cellStyle name="Note 19 2 7 3" xfId="28945"/>
    <cellStyle name="Note 19 2 7 4" xfId="13884"/>
    <cellStyle name="Note 19 2 8" xfId="7764"/>
    <cellStyle name="Note 19 2 8 2" xfId="19329"/>
    <cellStyle name="Note 19 2 8 2 2" xfId="34387"/>
    <cellStyle name="Note 19 2 8 3" xfId="28946"/>
    <cellStyle name="Note 19 2 8 4" xfId="13885"/>
    <cellStyle name="Note 19 2 9" xfId="19330"/>
    <cellStyle name="Note 19 2 9 2" xfId="34388"/>
    <cellStyle name="Note 19 3" xfId="4992"/>
    <cellStyle name="Note 19 3 2" xfId="4993"/>
    <cellStyle name="Note 19 3 2 2" xfId="4994"/>
    <cellStyle name="Note 19 3 2 2 2" xfId="19331"/>
    <cellStyle name="Note 19 3 2 2 2 2" xfId="34389"/>
    <cellStyle name="Note 19 3 2 2 3" xfId="19332"/>
    <cellStyle name="Note 19 3 2 2 3 2" xfId="34390"/>
    <cellStyle name="Note 19 3 2 2 4" xfId="26296"/>
    <cellStyle name="Note 19 3 2 2 5" xfId="11235"/>
    <cellStyle name="Note 19 3 2 3" xfId="4995"/>
    <cellStyle name="Note 19 3 2 3 2" xfId="19333"/>
    <cellStyle name="Note 19 3 2 3 2 2" xfId="34391"/>
    <cellStyle name="Note 19 3 2 3 3" xfId="19334"/>
    <cellStyle name="Note 19 3 2 3 3 2" xfId="34392"/>
    <cellStyle name="Note 19 3 2 3 4" xfId="26297"/>
    <cellStyle name="Note 19 3 2 3 5" xfId="11236"/>
    <cellStyle name="Note 19 3 2 4" xfId="4996"/>
    <cellStyle name="Note 19 3 2 4 2" xfId="19335"/>
    <cellStyle name="Note 19 3 2 4 2 2" xfId="34393"/>
    <cellStyle name="Note 19 3 2 4 3" xfId="19336"/>
    <cellStyle name="Note 19 3 2 4 3 2" xfId="34394"/>
    <cellStyle name="Note 19 3 2 4 4" xfId="26298"/>
    <cellStyle name="Note 19 3 2 4 5" xfId="11237"/>
    <cellStyle name="Note 19 3 2 5" xfId="19337"/>
    <cellStyle name="Note 19 3 2 5 2" xfId="34395"/>
    <cellStyle name="Note 19 3 2 6" xfId="19338"/>
    <cellStyle name="Note 19 3 2 6 2" xfId="34396"/>
    <cellStyle name="Note 19 3 2 7" xfId="26295"/>
    <cellStyle name="Note 19 3 2 8" xfId="11234"/>
    <cellStyle name="Note 19 3 3" xfId="4997"/>
    <cellStyle name="Note 19 3 3 2" xfId="4998"/>
    <cellStyle name="Note 19 3 3 2 2" xfId="19339"/>
    <cellStyle name="Note 19 3 3 2 2 2" xfId="34397"/>
    <cellStyle name="Note 19 3 3 2 3" xfId="19340"/>
    <cellStyle name="Note 19 3 3 2 3 2" xfId="34398"/>
    <cellStyle name="Note 19 3 3 2 4" xfId="26300"/>
    <cellStyle name="Note 19 3 3 2 5" xfId="11239"/>
    <cellStyle name="Note 19 3 3 3" xfId="4999"/>
    <cellStyle name="Note 19 3 3 3 2" xfId="19341"/>
    <cellStyle name="Note 19 3 3 3 2 2" xfId="34399"/>
    <cellStyle name="Note 19 3 3 3 3" xfId="19342"/>
    <cellStyle name="Note 19 3 3 3 3 2" xfId="34400"/>
    <cellStyle name="Note 19 3 3 3 4" xfId="26301"/>
    <cellStyle name="Note 19 3 3 3 5" xfId="11240"/>
    <cellStyle name="Note 19 3 3 4" xfId="5000"/>
    <cellStyle name="Note 19 3 3 4 2" xfId="19343"/>
    <cellStyle name="Note 19 3 3 4 2 2" xfId="34401"/>
    <cellStyle name="Note 19 3 3 4 3" xfId="19344"/>
    <cellStyle name="Note 19 3 3 4 3 2" xfId="34402"/>
    <cellStyle name="Note 19 3 3 4 4" xfId="26302"/>
    <cellStyle name="Note 19 3 3 4 5" xfId="11241"/>
    <cellStyle name="Note 19 3 3 5" xfId="19345"/>
    <cellStyle name="Note 19 3 3 5 2" xfId="34403"/>
    <cellStyle name="Note 19 3 3 6" xfId="19346"/>
    <cellStyle name="Note 19 3 3 6 2" xfId="34404"/>
    <cellStyle name="Note 19 3 3 7" xfId="26299"/>
    <cellStyle name="Note 19 3 3 8" xfId="11238"/>
    <cellStyle name="Note 19 3 4" xfId="5001"/>
    <cellStyle name="Note 19 3 4 2" xfId="19347"/>
    <cellStyle name="Note 19 3 4 2 2" xfId="34405"/>
    <cellStyle name="Note 19 3 4 3" xfId="19348"/>
    <cellStyle name="Note 19 3 4 3 2" xfId="34406"/>
    <cellStyle name="Note 19 3 4 4" xfId="26303"/>
    <cellStyle name="Note 19 3 4 5" xfId="11242"/>
    <cellStyle name="Note 19 3 5" xfId="19349"/>
    <cellStyle name="Note 19 3 5 2" xfId="34407"/>
    <cellStyle name="Note 19 3 6" xfId="19350"/>
    <cellStyle name="Note 19 3 6 2" xfId="34408"/>
    <cellStyle name="Note 19 3 7" xfId="26294"/>
    <cellStyle name="Note 19 3 8" xfId="11233"/>
    <cellStyle name="Note 19 4" xfId="5002"/>
    <cellStyle name="Note 19 4 2" xfId="5003"/>
    <cellStyle name="Note 19 4 2 2" xfId="19351"/>
    <cellStyle name="Note 19 4 2 2 2" xfId="34409"/>
    <cellStyle name="Note 19 4 2 3" xfId="19352"/>
    <cellStyle name="Note 19 4 2 3 2" xfId="34410"/>
    <cellStyle name="Note 19 4 2 4" xfId="26305"/>
    <cellStyle name="Note 19 4 2 5" xfId="11244"/>
    <cellStyle name="Note 19 4 3" xfId="5004"/>
    <cellStyle name="Note 19 4 3 2" xfId="19353"/>
    <cellStyle name="Note 19 4 3 2 2" xfId="34411"/>
    <cellStyle name="Note 19 4 3 3" xfId="19354"/>
    <cellStyle name="Note 19 4 3 3 2" xfId="34412"/>
    <cellStyle name="Note 19 4 3 4" xfId="26306"/>
    <cellStyle name="Note 19 4 3 5" xfId="11245"/>
    <cellStyle name="Note 19 4 4" xfId="5005"/>
    <cellStyle name="Note 19 4 4 2" xfId="19355"/>
    <cellStyle name="Note 19 4 4 2 2" xfId="34413"/>
    <cellStyle name="Note 19 4 4 3" xfId="19356"/>
    <cellStyle name="Note 19 4 4 3 2" xfId="34414"/>
    <cellStyle name="Note 19 4 4 4" xfId="26307"/>
    <cellStyle name="Note 19 4 4 5" xfId="11246"/>
    <cellStyle name="Note 19 4 5" xfId="19357"/>
    <cellStyle name="Note 19 4 5 2" xfId="34415"/>
    <cellStyle name="Note 19 4 6" xfId="19358"/>
    <cellStyle name="Note 19 4 6 2" xfId="34416"/>
    <cellStyle name="Note 19 4 7" xfId="26304"/>
    <cellStyle name="Note 19 4 8" xfId="11243"/>
    <cellStyle name="Note 19 5" xfId="5006"/>
    <cellStyle name="Note 19 5 2" xfId="5007"/>
    <cellStyle name="Note 19 5 2 2" xfId="19359"/>
    <cellStyle name="Note 19 5 2 2 2" xfId="34417"/>
    <cellStyle name="Note 19 5 2 3" xfId="19360"/>
    <cellStyle name="Note 19 5 2 3 2" xfId="34418"/>
    <cellStyle name="Note 19 5 2 4" xfId="26309"/>
    <cellStyle name="Note 19 5 2 5" xfId="11248"/>
    <cellStyle name="Note 19 5 3" xfId="5008"/>
    <cellStyle name="Note 19 5 3 2" xfId="19361"/>
    <cellStyle name="Note 19 5 3 2 2" xfId="34419"/>
    <cellStyle name="Note 19 5 3 3" xfId="19362"/>
    <cellStyle name="Note 19 5 3 3 2" xfId="34420"/>
    <cellStyle name="Note 19 5 3 4" xfId="26310"/>
    <cellStyle name="Note 19 5 3 5" xfId="11249"/>
    <cellStyle name="Note 19 5 4" xfId="5009"/>
    <cellStyle name="Note 19 5 4 2" xfId="19363"/>
    <cellStyle name="Note 19 5 4 2 2" xfId="34421"/>
    <cellStyle name="Note 19 5 4 3" xfId="19364"/>
    <cellStyle name="Note 19 5 4 3 2" xfId="34422"/>
    <cellStyle name="Note 19 5 4 4" xfId="26311"/>
    <cellStyle name="Note 19 5 4 5" xfId="11250"/>
    <cellStyle name="Note 19 5 5" xfId="19365"/>
    <cellStyle name="Note 19 5 5 2" xfId="34423"/>
    <cellStyle name="Note 19 5 6" xfId="19366"/>
    <cellStyle name="Note 19 5 6 2" xfId="34424"/>
    <cellStyle name="Note 19 5 7" xfId="26308"/>
    <cellStyle name="Note 19 5 8" xfId="11247"/>
    <cellStyle name="Note 19 6" xfId="5010"/>
    <cellStyle name="Note 19 6 2" xfId="7765"/>
    <cellStyle name="Note 19 6 2 2" xfId="19367"/>
    <cellStyle name="Note 19 6 2 2 2" xfId="34425"/>
    <cellStyle name="Note 19 6 2 3" xfId="28947"/>
    <cellStyle name="Note 19 6 2 4" xfId="13886"/>
    <cellStyle name="Note 19 6 3" xfId="19368"/>
    <cellStyle name="Note 19 6 3 2" xfId="34426"/>
    <cellStyle name="Note 19 6 4" xfId="19369"/>
    <cellStyle name="Note 19 6 4 2" xfId="34427"/>
    <cellStyle name="Note 19 6 5" xfId="26312"/>
    <cellStyle name="Note 19 6 6" xfId="11251"/>
    <cellStyle name="Note 19 7" xfId="7766"/>
    <cellStyle name="Note 19 7 2" xfId="7767"/>
    <cellStyle name="Note 19 7 2 2" xfId="19370"/>
    <cellStyle name="Note 19 7 2 2 2" xfId="34428"/>
    <cellStyle name="Note 19 7 2 3" xfId="28949"/>
    <cellStyle name="Note 19 7 2 4" xfId="13888"/>
    <cellStyle name="Note 19 7 3" xfId="19371"/>
    <cellStyle name="Note 19 7 3 2" xfId="34429"/>
    <cellStyle name="Note 19 7 4" xfId="28948"/>
    <cellStyle name="Note 19 7 5" xfId="13887"/>
    <cellStyle name="Note 19 8" xfId="7768"/>
    <cellStyle name="Note 19 8 2" xfId="19372"/>
    <cellStyle name="Note 19 8 2 2" xfId="34430"/>
    <cellStyle name="Note 19 8 3" xfId="28950"/>
    <cellStyle name="Note 19 8 4" xfId="13889"/>
    <cellStyle name="Note 19 9" xfId="7769"/>
    <cellStyle name="Note 19 9 2" xfId="19373"/>
    <cellStyle name="Note 19 9 2 2" xfId="34431"/>
    <cellStyle name="Note 19 9 3" xfId="28951"/>
    <cellStyle name="Note 19 9 4" xfId="13890"/>
    <cellStyle name="Note 19_Bidder C- TOTAL EURO Converted" xfId="1269"/>
    <cellStyle name="Note 2" xfId="1020"/>
    <cellStyle name="Note 2 10" xfId="19374"/>
    <cellStyle name="Note 2 10 2" xfId="34432"/>
    <cellStyle name="Note 2 11" xfId="19375"/>
    <cellStyle name="Note 2 11 2" xfId="34433"/>
    <cellStyle name="Note 2 12" xfId="24384"/>
    <cellStyle name="Note 2 13" xfId="9323"/>
    <cellStyle name="Note 2 2" xfId="1270"/>
    <cellStyle name="Note 2 2 10" xfId="19376"/>
    <cellStyle name="Note 2 2 10 2" xfId="34434"/>
    <cellStyle name="Note 2 2 11" xfId="24513"/>
    <cellStyle name="Note 2 2 12" xfId="9452"/>
    <cellStyle name="Note 2 2 2" xfId="5011"/>
    <cellStyle name="Note 2 2 2 2" xfId="5012"/>
    <cellStyle name="Note 2 2 2 2 2" xfId="19377"/>
    <cellStyle name="Note 2 2 2 2 2 2" xfId="34435"/>
    <cellStyle name="Note 2 2 2 2 3" xfId="19378"/>
    <cellStyle name="Note 2 2 2 2 3 2" xfId="34436"/>
    <cellStyle name="Note 2 2 2 2 4" xfId="26314"/>
    <cellStyle name="Note 2 2 2 2 5" xfId="11253"/>
    <cellStyle name="Note 2 2 2 3" xfId="5013"/>
    <cellStyle name="Note 2 2 2 3 2" xfId="19379"/>
    <cellStyle name="Note 2 2 2 3 2 2" xfId="34437"/>
    <cellStyle name="Note 2 2 2 3 3" xfId="19380"/>
    <cellStyle name="Note 2 2 2 3 3 2" xfId="34438"/>
    <cellStyle name="Note 2 2 2 3 4" xfId="26315"/>
    <cellStyle name="Note 2 2 2 3 5" xfId="11254"/>
    <cellStyle name="Note 2 2 2 4" xfId="5014"/>
    <cellStyle name="Note 2 2 2 4 2" xfId="19381"/>
    <cellStyle name="Note 2 2 2 4 2 2" xfId="34439"/>
    <cellStyle name="Note 2 2 2 4 3" xfId="19382"/>
    <cellStyle name="Note 2 2 2 4 3 2" xfId="34440"/>
    <cellStyle name="Note 2 2 2 4 4" xfId="26316"/>
    <cellStyle name="Note 2 2 2 4 5" xfId="11255"/>
    <cellStyle name="Note 2 2 2 5" xfId="19383"/>
    <cellStyle name="Note 2 2 2 5 2" xfId="34441"/>
    <cellStyle name="Note 2 2 2 6" xfId="19384"/>
    <cellStyle name="Note 2 2 2 6 2" xfId="34442"/>
    <cellStyle name="Note 2 2 2 7" xfId="26313"/>
    <cellStyle name="Note 2 2 2 8" xfId="11252"/>
    <cellStyle name="Note 2 2 3" xfId="5015"/>
    <cellStyle name="Note 2 2 3 2" xfId="5016"/>
    <cellStyle name="Note 2 2 3 2 2" xfId="19385"/>
    <cellStyle name="Note 2 2 3 2 2 2" xfId="34443"/>
    <cellStyle name="Note 2 2 3 2 3" xfId="19386"/>
    <cellStyle name="Note 2 2 3 2 3 2" xfId="34444"/>
    <cellStyle name="Note 2 2 3 2 4" xfId="26318"/>
    <cellStyle name="Note 2 2 3 2 5" xfId="11257"/>
    <cellStyle name="Note 2 2 3 3" xfId="5017"/>
    <cellStyle name="Note 2 2 3 3 2" xfId="19387"/>
    <cellStyle name="Note 2 2 3 3 2 2" xfId="34445"/>
    <cellStyle name="Note 2 2 3 3 3" xfId="19388"/>
    <cellStyle name="Note 2 2 3 3 3 2" xfId="34446"/>
    <cellStyle name="Note 2 2 3 3 4" xfId="26319"/>
    <cellStyle name="Note 2 2 3 3 5" xfId="11258"/>
    <cellStyle name="Note 2 2 3 4" xfId="5018"/>
    <cellStyle name="Note 2 2 3 4 2" xfId="19389"/>
    <cellStyle name="Note 2 2 3 4 2 2" xfId="34447"/>
    <cellStyle name="Note 2 2 3 4 3" xfId="19390"/>
    <cellStyle name="Note 2 2 3 4 3 2" xfId="34448"/>
    <cellStyle name="Note 2 2 3 4 4" xfId="26320"/>
    <cellStyle name="Note 2 2 3 4 5" xfId="11259"/>
    <cellStyle name="Note 2 2 3 5" xfId="19391"/>
    <cellStyle name="Note 2 2 3 5 2" xfId="34449"/>
    <cellStyle name="Note 2 2 3 6" xfId="19392"/>
    <cellStyle name="Note 2 2 3 6 2" xfId="34450"/>
    <cellStyle name="Note 2 2 3 7" xfId="26317"/>
    <cellStyle name="Note 2 2 3 8" xfId="11256"/>
    <cellStyle name="Note 2 2 4" xfId="5019"/>
    <cellStyle name="Note 2 2 4 2" xfId="7770"/>
    <cellStyle name="Note 2 2 4 2 2" xfId="19393"/>
    <cellStyle name="Note 2 2 4 2 2 2" xfId="34451"/>
    <cellStyle name="Note 2 2 4 2 3" xfId="28952"/>
    <cellStyle name="Note 2 2 4 2 4" xfId="13891"/>
    <cellStyle name="Note 2 2 4 3" xfId="7771"/>
    <cellStyle name="Note 2 2 4 3 2" xfId="19394"/>
    <cellStyle name="Note 2 2 4 3 2 2" xfId="34452"/>
    <cellStyle name="Note 2 2 4 3 3" xfId="28953"/>
    <cellStyle name="Note 2 2 4 3 4" xfId="13892"/>
    <cellStyle name="Note 2 2 4 4" xfId="19395"/>
    <cellStyle name="Note 2 2 4 4 2" xfId="34453"/>
    <cellStyle name="Note 2 2 4 5" xfId="19396"/>
    <cellStyle name="Note 2 2 4 5 2" xfId="34454"/>
    <cellStyle name="Note 2 2 4 6" xfId="26321"/>
    <cellStyle name="Note 2 2 4 7" xfId="11260"/>
    <cellStyle name="Note 2 2 5" xfId="7772"/>
    <cellStyle name="Note 2 2 5 2" xfId="7773"/>
    <cellStyle name="Note 2 2 5 2 2" xfId="19397"/>
    <cellStyle name="Note 2 2 5 2 2 2" xfId="34455"/>
    <cellStyle name="Note 2 2 5 2 3" xfId="28955"/>
    <cellStyle name="Note 2 2 5 2 4" xfId="13894"/>
    <cellStyle name="Note 2 2 5 3" xfId="19398"/>
    <cellStyle name="Note 2 2 5 3 2" xfId="34456"/>
    <cellStyle name="Note 2 2 5 4" xfId="28954"/>
    <cellStyle name="Note 2 2 5 5" xfId="13893"/>
    <cellStyle name="Note 2 2 6" xfId="7774"/>
    <cellStyle name="Note 2 2 6 2" xfId="7775"/>
    <cellStyle name="Note 2 2 6 2 2" xfId="19399"/>
    <cellStyle name="Note 2 2 6 2 2 2" xfId="34457"/>
    <cellStyle name="Note 2 2 6 2 3" xfId="28957"/>
    <cellStyle name="Note 2 2 6 2 4" xfId="13896"/>
    <cellStyle name="Note 2 2 6 3" xfId="19400"/>
    <cellStyle name="Note 2 2 6 3 2" xfId="34458"/>
    <cellStyle name="Note 2 2 6 4" xfId="28956"/>
    <cellStyle name="Note 2 2 6 5" xfId="13895"/>
    <cellStyle name="Note 2 2 7" xfId="7776"/>
    <cellStyle name="Note 2 2 7 2" xfId="19401"/>
    <cellStyle name="Note 2 2 7 2 2" xfId="34459"/>
    <cellStyle name="Note 2 2 7 3" xfId="28958"/>
    <cellStyle name="Note 2 2 7 4" xfId="13897"/>
    <cellStyle name="Note 2 2 8" xfId="7777"/>
    <cellStyle name="Note 2 2 8 2" xfId="19402"/>
    <cellStyle name="Note 2 2 8 2 2" xfId="34460"/>
    <cellStyle name="Note 2 2 8 3" xfId="28959"/>
    <cellStyle name="Note 2 2 8 4" xfId="13898"/>
    <cellStyle name="Note 2 2 9" xfId="19403"/>
    <cellStyle name="Note 2 2 9 2" xfId="34461"/>
    <cellStyle name="Note 2 3" xfId="5020"/>
    <cellStyle name="Note 2 3 2" xfId="5021"/>
    <cellStyle name="Note 2 3 2 2" xfId="5022"/>
    <cellStyle name="Note 2 3 2 2 2" xfId="19404"/>
    <cellStyle name="Note 2 3 2 2 2 2" xfId="34462"/>
    <cellStyle name="Note 2 3 2 2 3" xfId="19405"/>
    <cellStyle name="Note 2 3 2 2 3 2" xfId="34463"/>
    <cellStyle name="Note 2 3 2 2 4" xfId="26324"/>
    <cellStyle name="Note 2 3 2 2 5" xfId="11263"/>
    <cellStyle name="Note 2 3 2 3" xfId="5023"/>
    <cellStyle name="Note 2 3 2 3 2" xfId="19406"/>
    <cellStyle name="Note 2 3 2 3 2 2" xfId="34464"/>
    <cellStyle name="Note 2 3 2 3 3" xfId="19407"/>
    <cellStyle name="Note 2 3 2 3 3 2" xfId="34465"/>
    <cellStyle name="Note 2 3 2 3 4" xfId="26325"/>
    <cellStyle name="Note 2 3 2 3 5" xfId="11264"/>
    <cellStyle name="Note 2 3 2 4" xfId="5024"/>
    <cellStyle name="Note 2 3 2 4 2" xfId="19408"/>
    <cellStyle name="Note 2 3 2 4 2 2" xfId="34466"/>
    <cellStyle name="Note 2 3 2 4 3" xfId="19409"/>
    <cellStyle name="Note 2 3 2 4 3 2" xfId="34467"/>
    <cellStyle name="Note 2 3 2 4 4" xfId="26326"/>
    <cellStyle name="Note 2 3 2 4 5" xfId="11265"/>
    <cellStyle name="Note 2 3 2 5" xfId="19410"/>
    <cellStyle name="Note 2 3 2 5 2" xfId="34468"/>
    <cellStyle name="Note 2 3 2 6" xfId="19411"/>
    <cellStyle name="Note 2 3 2 6 2" xfId="34469"/>
    <cellStyle name="Note 2 3 2 7" xfId="26323"/>
    <cellStyle name="Note 2 3 2 8" xfId="11262"/>
    <cellStyle name="Note 2 3 3" xfId="5025"/>
    <cellStyle name="Note 2 3 3 2" xfId="5026"/>
    <cellStyle name="Note 2 3 3 2 2" xfId="19412"/>
    <cellStyle name="Note 2 3 3 2 2 2" xfId="34470"/>
    <cellStyle name="Note 2 3 3 2 3" xfId="19413"/>
    <cellStyle name="Note 2 3 3 2 3 2" xfId="34471"/>
    <cellStyle name="Note 2 3 3 2 4" xfId="26328"/>
    <cellStyle name="Note 2 3 3 2 5" xfId="11267"/>
    <cellStyle name="Note 2 3 3 3" xfId="5027"/>
    <cellStyle name="Note 2 3 3 3 2" xfId="19414"/>
    <cellStyle name="Note 2 3 3 3 2 2" xfId="34472"/>
    <cellStyle name="Note 2 3 3 3 3" xfId="19415"/>
    <cellStyle name="Note 2 3 3 3 3 2" xfId="34473"/>
    <cellStyle name="Note 2 3 3 3 4" xfId="26329"/>
    <cellStyle name="Note 2 3 3 3 5" xfId="11268"/>
    <cellStyle name="Note 2 3 3 4" xfId="5028"/>
    <cellStyle name="Note 2 3 3 4 2" xfId="19416"/>
    <cellStyle name="Note 2 3 3 4 2 2" xfId="34474"/>
    <cellStyle name="Note 2 3 3 4 3" xfId="19417"/>
    <cellStyle name="Note 2 3 3 4 3 2" xfId="34475"/>
    <cellStyle name="Note 2 3 3 4 4" xfId="26330"/>
    <cellStyle name="Note 2 3 3 4 5" xfId="11269"/>
    <cellStyle name="Note 2 3 3 5" xfId="19418"/>
    <cellStyle name="Note 2 3 3 5 2" xfId="34476"/>
    <cellStyle name="Note 2 3 3 6" xfId="19419"/>
    <cellStyle name="Note 2 3 3 6 2" xfId="34477"/>
    <cellStyle name="Note 2 3 3 7" xfId="26327"/>
    <cellStyle name="Note 2 3 3 8" xfId="11266"/>
    <cellStyle name="Note 2 3 4" xfId="5029"/>
    <cellStyle name="Note 2 3 4 2" xfId="19420"/>
    <cellStyle name="Note 2 3 4 2 2" xfId="34478"/>
    <cellStyle name="Note 2 3 4 3" xfId="19421"/>
    <cellStyle name="Note 2 3 4 3 2" xfId="34479"/>
    <cellStyle name="Note 2 3 4 4" xfId="26331"/>
    <cellStyle name="Note 2 3 4 5" xfId="11270"/>
    <cellStyle name="Note 2 3 5" xfId="19422"/>
    <cellStyle name="Note 2 3 5 2" xfId="34480"/>
    <cellStyle name="Note 2 3 6" xfId="19423"/>
    <cellStyle name="Note 2 3 6 2" xfId="34481"/>
    <cellStyle name="Note 2 3 7" xfId="26322"/>
    <cellStyle name="Note 2 3 8" xfId="11261"/>
    <cellStyle name="Note 2 4" xfId="5030"/>
    <cellStyle name="Note 2 4 2" xfId="5031"/>
    <cellStyle name="Note 2 4 2 2" xfId="19424"/>
    <cellStyle name="Note 2 4 2 2 2" xfId="34482"/>
    <cellStyle name="Note 2 4 2 3" xfId="19425"/>
    <cellStyle name="Note 2 4 2 3 2" xfId="34483"/>
    <cellStyle name="Note 2 4 2 4" xfId="26333"/>
    <cellStyle name="Note 2 4 2 5" xfId="11272"/>
    <cellStyle name="Note 2 4 3" xfId="5032"/>
    <cellStyle name="Note 2 4 3 2" xfId="19426"/>
    <cellStyle name="Note 2 4 3 2 2" xfId="34484"/>
    <cellStyle name="Note 2 4 3 3" xfId="19427"/>
    <cellStyle name="Note 2 4 3 3 2" xfId="34485"/>
    <cellStyle name="Note 2 4 3 4" xfId="26334"/>
    <cellStyle name="Note 2 4 3 5" xfId="11273"/>
    <cellStyle name="Note 2 4 4" xfId="5033"/>
    <cellStyle name="Note 2 4 4 2" xfId="19428"/>
    <cellStyle name="Note 2 4 4 2 2" xfId="34486"/>
    <cellStyle name="Note 2 4 4 3" xfId="19429"/>
    <cellStyle name="Note 2 4 4 3 2" xfId="34487"/>
    <cellStyle name="Note 2 4 4 4" xfId="26335"/>
    <cellStyle name="Note 2 4 4 5" xfId="11274"/>
    <cellStyle name="Note 2 4 5" xfId="19430"/>
    <cellStyle name="Note 2 4 5 2" xfId="34488"/>
    <cellStyle name="Note 2 4 6" xfId="19431"/>
    <cellStyle name="Note 2 4 6 2" xfId="34489"/>
    <cellStyle name="Note 2 4 7" xfId="26332"/>
    <cellStyle name="Note 2 4 8" xfId="11271"/>
    <cellStyle name="Note 2 5" xfId="5034"/>
    <cellStyle name="Note 2 5 2" xfId="5035"/>
    <cellStyle name="Note 2 5 2 2" xfId="19432"/>
    <cellStyle name="Note 2 5 2 2 2" xfId="34490"/>
    <cellStyle name="Note 2 5 2 3" xfId="19433"/>
    <cellStyle name="Note 2 5 2 3 2" xfId="34491"/>
    <cellStyle name="Note 2 5 2 4" xfId="26337"/>
    <cellStyle name="Note 2 5 2 5" xfId="11276"/>
    <cellStyle name="Note 2 5 3" xfId="5036"/>
    <cellStyle name="Note 2 5 3 2" xfId="19434"/>
    <cellStyle name="Note 2 5 3 2 2" xfId="34492"/>
    <cellStyle name="Note 2 5 3 3" xfId="19435"/>
    <cellStyle name="Note 2 5 3 3 2" xfId="34493"/>
    <cellStyle name="Note 2 5 3 4" xfId="26338"/>
    <cellStyle name="Note 2 5 3 5" xfId="11277"/>
    <cellStyle name="Note 2 5 4" xfId="5037"/>
    <cellStyle name="Note 2 5 4 2" xfId="19436"/>
    <cellStyle name="Note 2 5 4 2 2" xfId="34494"/>
    <cellStyle name="Note 2 5 4 3" xfId="19437"/>
    <cellStyle name="Note 2 5 4 3 2" xfId="34495"/>
    <cellStyle name="Note 2 5 4 4" xfId="26339"/>
    <cellStyle name="Note 2 5 4 5" xfId="11278"/>
    <cellStyle name="Note 2 5 5" xfId="19438"/>
    <cellStyle name="Note 2 5 5 2" xfId="34496"/>
    <cellStyle name="Note 2 5 6" xfId="19439"/>
    <cellStyle name="Note 2 5 6 2" xfId="34497"/>
    <cellStyle name="Note 2 5 7" xfId="26336"/>
    <cellStyle name="Note 2 5 8" xfId="11275"/>
    <cellStyle name="Note 2 6" xfId="5038"/>
    <cellStyle name="Note 2 6 2" xfId="7778"/>
    <cellStyle name="Note 2 6 2 2" xfId="19440"/>
    <cellStyle name="Note 2 6 2 2 2" xfId="34498"/>
    <cellStyle name="Note 2 6 2 3" xfId="28960"/>
    <cellStyle name="Note 2 6 2 4" xfId="13899"/>
    <cellStyle name="Note 2 6 3" xfId="19441"/>
    <cellStyle name="Note 2 6 3 2" xfId="34499"/>
    <cellStyle name="Note 2 6 4" xfId="19442"/>
    <cellStyle name="Note 2 6 4 2" xfId="34500"/>
    <cellStyle name="Note 2 6 5" xfId="26340"/>
    <cellStyle name="Note 2 6 6" xfId="11279"/>
    <cellStyle name="Note 2 7" xfId="7779"/>
    <cellStyle name="Note 2 7 2" xfId="7780"/>
    <cellStyle name="Note 2 7 2 2" xfId="19443"/>
    <cellStyle name="Note 2 7 2 2 2" xfId="34501"/>
    <cellStyle name="Note 2 7 2 3" xfId="28962"/>
    <cellStyle name="Note 2 7 2 4" xfId="13901"/>
    <cellStyle name="Note 2 7 3" xfId="19444"/>
    <cellStyle name="Note 2 7 3 2" xfId="34502"/>
    <cellStyle name="Note 2 7 4" xfId="28961"/>
    <cellStyle name="Note 2 7 5" xfId="13900"/>
    <cellStyle name="Note 2 8" xfId="7781"/>
    <cellStyle name="Note 2 8 2" xfId="19445"/>
    <cellStyle name="Note 2 8 2 2" xfId="34503"/>
    <cellStyle name="Note 2 8 3" xfId="28963"/>
    <cellStyle name="Note 2 8 4" xfId="13902"/>
    <cellStyle name="Note 2 9" xfId="7782"/>
    <cellStyle name="Note 2 9 2" xfId="19446"/>
    <cellStyle name="Note 2 9 2 2" xfId="34504"/>
    <cellStyle name="Note 2 9 3" xfId="28964"/>
    <cellStyle name="Note 2 9 4" xfId="13903"/>
    <cellStyle name="Note 2_Bidder C- TOTAL EURO Converted" xfId="1271"/>
    <cellStyle name="Note 20" xfId="1021"/>
    <cellStyle name="Note 20 10" xfId="19447"/>
    <cellStyle name="Note 20 10 2" xfId="34505"/>
    <cellStyle name="Note 20 11" xfId="19448"/>
    <cellStyle name="Note 20 11 2" xfId="34506"/>
    <cellStyle name="Note 20 12" xfId="24385"/>
    <cellStyle name="Note 20 13" xfId="9324"/>
    <cellStyle name="Note 20 2" xfId="1272"/>
    <cellStyle name="Note 20 2 10" xfId="19449"/>
    <cellStyle name="Note 20 2 10 2" xfId="34507"/>
    <cellStyle name="Note 20 2 11" xfId="24514"/>
    <cellStyle name="Note 20 2 12" xfId="9453"/>
    <cellStyle name="Note 20 2 2" xfId="5039"/>
    <cellStyle name="Note 20 2 2 2" xfId="5040"/>
    <cellStyle name="Note 20 2 2 2 2" xfId="19450"/>
    <cellStyle name="Note 20 2 2 2 2 2" xfId="34508"/>
    <cellStyle name="Note 20 2 2 2 3" xfId="19451"/>
    <cellStyle name="Note 20 2 2 2 3 2" xfId="34509"/>
    <cellStyle name="Note 20 2 2 2 4" xfId="26342"/>
    <cellStyle name="Note 20 2 2 2 5" xfId="11281"/>
    <cellStyle name="Note 20 2 2 3" xfId="5041"/>
    <cellStyle name="Note 20 2 2 3 2" xfId="19452"/>
    <cellStyle name="Note 20 2 2 3 2 2" xfId="34510"/>
    <cellStyle name="Note 20 2 2 3 3" xfId="19453"/>
    <cellStyle name="Note 20 2 2 3 3 2" xfId="34511"/>
    <cellStyle name="Note 20 2 2 3 4" xfId="26343"/>
    <cellStyle name="Note 20 2 2 3 5" xfId="11282"/>
    <cellStyle name="Note 20 2 2 4" xfId="5042"/>
    <cellStyle name="Note 20 2 2 4 2" xfId="19454"/>
    <cellStyle name="Note 20 2 2 4 2 2" xfId="34512"/>
    <cellStyle name="Note 20 2 2 4 3" xfId="19455"/>
    <cellStyle name="Note 20 2 2 4 3 2" xfId="34513"/>
    <cellStyle name="Note 20 2 2 4 4" xfId="26344"/>
    <cellStyle name="Note 20 2 2 4 5" xfId="11283"/>
    <cellStyle name="Note 20 2 2 5" xfId="19456"/>
    <cellStyle name="Note 20 2 2 5 2" xfId="34514"/>
    <cellStyle name="Note 20 2 2 6" xfId="19457"/>
    <cellStyle name="Note 20 2 2 6 2" xfId="34515"/>
    <cellStyle name="Note 20 2 2 7" xfId="26341"/>
    <cellStyle name="Note 20 2 2 8" xfId="11280"/>
    <cellStyle name="Note 20 2 3" xfId="5043"/>
    <cellStyle name="Note 20 2 3 2" xfId="5044"/>
    <cellStyle name="Note 20 2 3 2 2" xfId="19458"/>
    <cellStyle name="Note 20 2 3 2 2 2" xfId="34516"/>
    <cellStyle name="Note 20 2 3 2 3" xfId="19459"/>
    <cellStyle name="Note 20 2 3 2 3 2" xfId="34517"/>
    <cellStyle name="Note 20 2 3 2 4" xfId="26346"/>
    <cellStyle name="Note 20 2 3 2 5" xfId="11285"/>
    <cellStyle name="Note 20 2 3 3" xfId="5045"/>
    <cellStyle name="Note 20 2 3 3 2" xfId="19460"/>
    <cellStyle name="Note 20 2 3 3 2 2" xfId="34518"/>
    <cellStyle name="Note 20 2 3 3 3" xfId="19461"/>
    <cellStyle name="Note 20 2 3 3 3 2" xfId="34519"/>
    <cellStyle name="Note 20 2 3 3 4" xfId="26347"/>
    <cellStyle name="Note 20 2 3 3 5" xfId="11286"/>
    <cellStyle name="Note 20 2 3 4" xfId="5046"/>
    <cellStyle name="Note 20 2 3 4 2" xfId="19462"/>
    <cellStyle name="Note 20 2 3 4 2 2" xfId="34520"/>
    <cellStyle name="Note 20 2 3 4 3" xfId="19463"/>
    <cellStyle name="Note 20 2 3 4 3 2" xfId="34521"/>
    <cellStyle name="Note 20 2 3 4 4" xfId="26348"/>
    <cellStyle name="Note 20 2 3 4 5" xfId="11287"/>
    <cellStyle name="Note 20 2 3 5" xfId="19464"/>
    <cellStyle name="Note 20 2 3 5 2" xfId="34522"/>
    <cellStyle name="Note 20 2 3 6" xfId="19465"/>
    <cellStyle name="Note 20 2 3 6 2" xfId="34523"/>
    <cellStyle name="Note 20 2 3 7" xfId="26345"/>
    <cellStyle name="Note 20 2 3 8" xfId="11284"/>
    <cellStyle name="Note 20 2 4" xfId="5047"/>
    <cellStyle name="Note 20 2 4 2" xfId="7783"/>
    <cellStyle name="Note 20 2 4 2 2" xfId="19466"/>
    <cellStyle name="Note 20 2 4 2 2 2" xfId="34524"/>
    <cellStyle name="Note 20 2 4 2 3" xfId="28965"/>
    <cellStyle name="Note 20 2 4 2 4" xfId="13904"/>
    <cellStyle name="Note 20 2 4 3" xfId="7784"/>
    <cellStyle name="Note 20 2 4 3 2" xfId="19467"/>
    <cellStyle name="Note 20 2 4 3 2 2" xfId="34525"/>
    <cellStyle name="Note 20 2 4 3 3" xfId="28966"/>
    <cellStyle name="Note 20 2 4 3 4" xfId="13905"/>
    <cellStyle name="Note 20 2 4 4" xfId="19468"/>
    <cellStyle name="Note 20 2 4 4 2" xfId="34526"/>
    <cellStyle name="Note 20 2 4 5" xfId="19469"/>
    <cellStyle name="Note 20 2 4 5 2" xfId="34527"/>
    <cellStyle name="Note 20 2 4 6" xfId="26349"/>
    <cellStyle name="Note 20 2 4 7" xfId="11288"/>
    <cellStyle name="Note 20 2 5" xfId="7785"/>
    <cellStyle name="Note 20 2 5 2" xfId="7786"/>
    <cellStyle name="Note 20 2 5 2 2" xfId="19470"/>
    <cellStyle name="Note 20 2 5 2 2 2" xfId="34528"/>
    <cellStyle name="Note 20 2 5 2 3" xfId="28968"/>
    <cellStyle name="Note 20 2 5 2 4" xfId="13907"/>
    <cellStyle name="Note 20 2 5 3" xfId="19471"/>
    <cellStyle name="Note 20 2 5 3 2" xfId="34529"/>
    <cellStyle name="Note 20 2 5 4" xfId="28967"/>
    <cellStyle name="Note 20 2 5 5" xfId="13906"/>
    <cellStyle name="Note 20 2 6" xfId="7787"/>
    <cellStyle name="Note 20 2 6 2" xfId="7788"/>
    <cellStyle name="Note 20 2 6 2 2" xfId="19472"/>
    <cellStyle name="Note 20 2 6 2 2 2" xfId="34530"/>
    <cellStyle name="Note 20 2 6 2 3" xfId="28970"/>
    <cellStyle name="Note 20 2 6 2 4" xfId="13909"/>
    <cellStyle name="Note 20 2 6 3" xfId="19473"/>
    <cellStyle name="Note 20 2 6 3 2" xfId="34531"/>
    <cellStyle name="Note 20 2 6 4" xfId="28969"/>
    <cellStyle name="Note 20 2 6 5" xfId="13908"/>
    <cellStyle name="Note 20 2 7" xfId="7789"/>
    <cellStyle name="Note 20 2 7 2" xfId="19474"/>
    <cellStyle name="Note 20 2 7 2 2" xfId="34532"/>
    <cellStyle name="Note 20 2 7 3" xfId="28971"/>
    <cellStyle name="Note 20 2 7 4" xfId="13910"/>
    <cellStyle name="Note 20 2 8" xfId="7790"/>
    <cellStyle name="Note 20 2 8 2" xfId="19475"/>
    <cellStyle name="Note 20 2 8 2 2" xfId="34533"/>
    <cellStyle name="Note 20 2 8 3" xfId="28972"/>
    <cellStyle name="Note 20 2 8 4" xfId="13911"/>
    <cellStyle name="Note 20 2 9" xfId="19476"/>
    <cellStyle name="Note 20 2 9 2" xfId="34534"/>
    <cellStyle name="Note 20 3" xfId="5048"/>
    <cellStyle name="Note 20 3 2" xfId="5049"/>
    <cellStyle name="Note 20 3 2 2" xfId="5050"/>
    <cellStyle name="Note 20 3 2 2 2" xfId="19477"/>
    <cellStyle name="Note 20 3 2 2 2 2" xfId="34535"/>
    <cellStyle name="Note 20 3 2 2 3" xfId="19478"/>
    <cellStyle name="Note 20 3 2 2 3 2" xfId="34536"/>
    <cellStyle name="Note 20 3 2 2 4" xfId="26352"/>
    <cellStyle name="Note 20 3 2 2 5" xfId="11291"/>
    <cellStyle name="Note 20 3 2 3" xfId="5051"/>
    <cellStyle name="Note 20 3 2 3 2" xfId="19479"/>
    <cellStyle name="Note 20 3 2 3 2 2" xfId="34537"/>
    <cellStyle name="Note 20 3 2 3 3" xfId="19480"/>
    <cellStyle name="Note 20 3 2 3 3 2" xfId="34538"/>
    <cellStyle name="Note 20 3 2 3 4" xfId="26353"/>
    <cellStyle name="Note 20 3 2 3 5" xfId="11292"/>
    <cellStyle name="Note 20 3 2 4" xfId="5052"/>
    <cellStyle name="Note 20 3 2 4 2" xfId="19481"/>
    <cellStyle name="Note 20 3 2 4 2 2" xfId="34539"/>
    <cellStyle name="Note 20 3 2 4 3" xfId="19482"/>
    <cellStyle name="Note 20 3 2 4 3 2" xfId="34540"/>
    <cellStyle name="Note 20 3 2 4 4" xfId="26354"/>
    <cellStyle name="Note 20 3 2 4 5" xfId="11293"/>
    <cellStyle name="Note 20 3 2 5" xfId="19483"/>
    <cellStyle name="Note 20 3 2 5 2" xfId="34541"/>
    <cellStyle name="Note 20 3 2 6" xfId="19484"/>
    <cellStyle name="Note 20 3 2 6 2" xfId="34542"/>
    <cellStyle name="Note 20 3 2 7" xfId="26351"/>
    <cellStyle name="Note 20 3 2 8" xfId="11290"/>
    <cellStyle name="Note 20 3 3" xfId="5053"/>
    <cellStyle name="Note 20 3 3 2" xfId="5054"/>
    <cellStyle name="Note 20 3 3 2 2" xfId="19485"/>
    <cellStyle name="Note 20 3 3 2 2 2" xfId="34543"/>
    <cellStyle name="Note 20 3 3 2 3" xfId="19486"/>
    <cellStyle name="Note 20 3 3 2 3 2" xfId="34544"/>
    <cellStyle name="Note 20 3 3 2 4" xfId="26356"/>
    <cellStyle name="Note 20 3 3 2 5" xfId="11295"/>
    <cellStyle name="Note 20 3 3 3" xfId="5055"/>
    <cellStyle name="Note 20 3 3 3 2" xfId="19487"/>
    <cellStyle name="Note 20 3 3 3 2 2" xfId="34545"/>
    <cellStyle name="Note 20 3 3 3 3" xfId="19488"/>
    <cellStyle name="Note 20 3 3 3 3 2" xfId="34546"/>
    <cellStyle name="Note 20 3 3 3 4" xfId="26357"/>
    <cellStyle name="Note 20 3 3 3 5" xfId="11296"/>
    <cellStyle name="Note 20 3 3 4" xfId="5056"/>
    <cellStyle name="Note 20 3 3 4 2" xfId="19489"/>
    <cellStyle name="Note 20 3 3 4 2 2" xfId="34547"/>
    <cellStyle name="Note 20 3 3 4 3" xfId="19490"/>
    <cellStyle name="Note 20 3 3 4 3 2" xfId="34548"/>
    <cellStyle name="Note 20 3 3 4 4" xfId="26358"/>
    <cellStyle name="Note 20 3 3 4 5" xfId="11297"/>
    <cellStyle name="Note 20 3 3 5" xfId="19491"/>
    <cellStyle name="Note 20 3 3 5 2" xfId="34549"/>
    <cellStyle name="Note 20 3 3 6" xfId="19492"/>
    <cellStyle name="Note 20 3 3 6 2" xfId="34550"/>
    <cellStyle name="Note 20 3 3 7" xfId="26355"/>
    <cellStyle name="Note 20 3 3 8" xfId="11294"/>
    <cellStyle name="Note 20 3 4" xfId="5057"/>
    <cellStyle name="Note 20 3 4 2" xfId="19493"/>
    <cellStyle name="Note 20 3 4 2 2" xfId="34551"/>
    <cellStyle name="Note 20 3 4 3" xfId="19494"/>
    <cellStyle name="Note 20 3 4 3 2" xfId="34552"/>
    <cellStyle name="Note 20 3 4 4" xfId="26359"/>
    <cellStyle name="Note 20 3 4 5" xfId="11298"/>
    <cellStyle name="Note 20 3 5" xfId="19495"/>
    <cellStyle name="Note 20 3 5 2" xfId="34553"/>
    <cellStyle name="Note 20 3 6" xfId="19496"/>
    <cellStyle name="Note 20 3 6 2" xfId="34554"/>
    <cellStyle name="Note 20 3 7" xfId="26350"/>
    <cellStyle name="Note 20 3 8" xfId="11289"/>
    <cellStyle name="Note 20 4" xfId="5058"/>
    <cellStyle name="Note 20 4 2" xfId="5059"/>
    <cellStyle name="Note 20 4 2 2" xfId="19497"/>
    <cellStyle name="Note 20 4 2 2 2" xfId="34555"/>
    <cellStyle name="Note 20 4 2 3" xfId="19498"/>
    <cellStyle name="Note 20 4 2 3 2" xfId="34556"/>
    <cellStyle name="Note 20 4 2 4" xfId="26361"/>
    <cellStyle name="Note 20 4 2 5" xfId="11300"/>
    <cellStyle name="Note 20 4 3" xfId="5060"/>
    <cellStyle name="Note 20 4 3 2" xfId="19499"/>
    <cellStyle name="Note 20 4 3 2 2" xfId="34557"/>
    <cellStyle name="Note 20 4 3 3" xfId="19500"/>
    <cellStyle name="Note 20 4 3 3 2" xfId="34558"/>
    <cellStyle name="Note 20 4 3 4" xfId="26362"/>
    <cellStyle name="Note 20 4 3 5" xfId="11301"/>
    <cellStyle name="Note 20 4 4" xfId="5061"/>
    <cellStyle name="Note 20 4 4 2" xfId="19501"/>
    <cellStyle name="Note 20 4 4 2 2" xfId="34559"/>
    <cellStyle name="Note 20 4 4 3" xfId="19502"/>
    <cellStyle name="Note 20 4 4 3 2" xfId="34560"/>
    <cellStyle name="Note 20 4 4 4" xfId="26363"/>
    <cellStyle name="Note 20 4 4 5" xfId="11302"/>
    <cellStyle name="Note 20 4 5" xfId="19503"/>
    <cellStyle name="Note 20 4 5 2" xfId="34561"/>
    <cellStyle name="Note 20 4 6" xfId="19504"/>
    <cellStyle name="Note 20 4 6 2" xfId="34562"/>
    <cellStyle name="Note 20 4 7" xfId="26360"/>
    <cellStyle name="Note 20 4 8" xfId="11299"/>
    <cellStyle name="Note 20 5" xfId="5062"/>
    <cellStyle name="Note 20 5 2" xfId="5063"/>
    <cellStyle name="Note 20 5 2 2" xfId="19505"/>
    <cellStyle name="Note 20 5 2 2 2" xfId="34563"/>
    <cellStyle name="Note 20 5 2 3" xfId="19506"/>
    <cellStyle name="Note 20 5 2 3 2" xfId="34564"/>
    <cellStyle name="Note 20 5 2 4" xfId="26365"/>
    <cellStyle name="Note 20 5 2 5" xfId="11304"/>
    <cellStyle name="Note 20 5 3" xfId="5064"/>
    <cellStyle name="Note 20 5 3 2" xfId="19507"/>
    <cellStyle name="Note 20 5 3 2 2" xfId="34565"/>
    <cellStyle name="Note 20 5 3 3" xfId="19508"/>
    <cellStyle name="Note 20 5 3 3 2" xfId="34566"/>
    <cellStyle name="Note 20 5 3 4" xfId="26366"/>
    <cellStyle name="Note 20 5 3 5" xfId="11305"/>
    <cellStyle name="Note 20 5 4" xfId="5065"/>
    <cellStyle name="Note 20 5 4 2" xfId="19509"/>
    <cellStyle name="Note 20 5 4 2 2" xfId="34567"/>
    <cellStyle name="Note 20 5 4 3" xfId="19510"/>
    <cellStyle name="Note 20 5 4 3 2" xfId="34568"/>
    <cellStyle name="Note 20 5 4 4" xfId="26367"/>
    <cellStyle name="Note 20 5 4 5" xfId="11306"/>
    <cellStyle name="Note 20 5 5" xfId="19511"/>
    <cellStyle name="Note 20 5 5 2" xfId="34569"/>
    <cellStyle name="Note 20 5 6" xfId="19512"/>
    <cellStyle name="Note 20 5 6 2" xfId="34570"/>
    <cellStyle name="Note 20 5 7" xfId="26364"/>
    <cellStyle name="Note 20 5 8" xfId="11303"/>
    <cellStyle name="Note 20 6" xfId="5066"/>
    <cellStyle name="Note 20 6 2" xfId="7791"/>
    <cellStyle name="Note 20 6 2 2" xfId="19513"/>
    <cellStyle name="Note 20 6 2 2 2" xfId="34571"/>
    <cellStyle name="Note 20 6 2 3" xfId="28973"/>
    <cellStyle name="Note 20 6 2 4" xfId="13912"/>
    <cellStyle name="Note 20 6 3" xfId="19514"/>
    <cellStyle name="Note 20 6 3 2" xfId="34572"/>
    <cellStyle name="Note 20 6 4" xfId="19515"/>
    <cellStyle name="Note 20 6 4 2" xfId="34573"/>
    <cellStyle name="Note 20 6 5" xfId="26368"/>
    <cellStyle name="Note 20 6 6" xfId="11307"/>
    <cellStyle name="Note 20 7" xfId="7792"/>
    <cellStyle name="Note 20 7 2" xfId="7793"/>
    <cellStyle name="Note 20 7 2 2" xfId="19516"/>
    <cellStyle name="Note 20 7 2 2 2" xfId="34574"/>
    <cellStyle name="Note 20 7 2 3" xfId="28975"/>
    <cellStyle name="Note 20 7 2 4" xfId="13914"/>
    <cellStyle name="Note 20 7 3" xfId="19517"/>
    <cellStyle name="Note 20 7 3 2" xfId="34575"/>
    <cellStyle name="Note 20 7 4" xfId="28974"/>
    <cellStyle name="Note 20 7 5" xfId="13913"/>
    <cellStyle name="Note 20 8" xfId="7794"/>
    <cellStyle name="Note 20 8 2" xfId="19518"/>
    <cellStyle name="Note 20 8 2 2" xfId="34576"/>
    <cellStyle name="Note 20 8 3" xfId="28976"/>
    <cellStyle name="Note 20 8 4" xfId="13915"/>
    <cellStyle name="Note 20 9" xfId="7795"/>
    <cellStyle name="Note 20 9 2" xfId="19519"/>
    <cellStyle name="Note 20 9 2 2" xfId="34577"/>
    <cellStyle name="Note 20 9 3" xfId="28977"/>
    <cellStyle name="Note 20 9 4" xfId="13916"/>
    <cellStyle name="Note 20_Bidder C- TOTAL EURO Converted" xfId="1273"/>
    <cellStyle name="Note 21" xfId="1022"/>
    <cellStyle name="Note 21 10" xfId="19520"/>
    <cellStyle name="Note 21 10 2" xfId="34578"/>
    <cellStyle name="Note 21 11" xfId="19521"/>
    <cellStyle name="Note 21 11 2" xfId="34579"/>
    <cellStyle name="Note 21 12" xfId="24386"/>
    <cellStyle name="Note 21 13" xfId="9325"/>
    <cellStyle name="Note 21 2" xfId="1274"/>
    <cellStyle name="Note 21 2 10" xfId="19522"/>
    <cellStyle name="Note 21 2 10 2" xfId="34580"/>
    <cellStyle name="Note 21 2 11" xfId="24515"/>
    <cellStyle name="Note 21 2 12" xfId="9454"/>
    <cellStyle name="Note 21 2 2" xfId="5067"/>
    <cellStyle name="Note 21 2 2 2" xfId="5068"/>
    <cellStyle name="Note 21 2 2 2 2" xfId="19523"/>
    <cellStyle name="Note 21 2 2 2 2 2" xfId="34581"/>
    <cellStyle name="Note 21 2 2 2 3" xfId="19524"/>
    <cellStyle name="Note 21 2 2 2 3 2" xfId="34582"/>
    <cellStyle name="Note 21 2 2 2 4" xfId="26370"/>
    <cellStyle name="Note 21 2 2 2 5" xfId="11309"/>
    <cellStyle name="Note 21 2 2 3" xfId="5069"/>
    <cellStyle name="Note 21 2 2 3 2" xfId="19525"/>
    <cellStyle name="Note 21 2 2 3 2 2" xfId="34583"/>
    <cellStyle name="Note 21 2 2 3 3" xfId="19526"/>
    <cellStyle name="Note 21 2 2 3 3 2" xfId="34584"/>
    <cellStyle name="Note 21 2 2 3 4" xfId="26371"/>
    <cellStyle name="Note 21 2 2 3 5" xfId="11310"/>
    <cellStyle name="Note 21 2 2 4" xfId="5070"/>
    <cellStyle name="Note 21 2 2 4 2" xfId="19527"/>
    <cellStyle name="Note 21 2 2 4 2 2" xfId="34585"/>
    <cellStyle name="Note 21 2 2 4 3" xfId="19528"/>
    <cellStyle name="Note 21 2 2 4 3 2" xfId="34586"/>
    <cellStyle name="Note 21 2 2 4 4" xfId="26372"/>
    <cellStyle name="Note 21 2 2 4 5" xfId="11311"/>
    <cellStyle name="Note 21 2 2 5" xfId="19529"/>
    <cellStyle name="Note 21 2 2 5 2" xfId="34587"/>
    <cellStyle name="Note 21 2 2 6" xfId="19530"/>
    <cellStyle name="Note 21 2 2 6 2" xfId="34588"/>
    <cellStyle name="Note 21 2 2 7" xfId="26369"/>
    <cellStyle name="Note 21 2 2 8" xfId="11308"/>
    <cellStyle name="Note 21 2 3" xfId="5071"/>
    <cellStyle name="Note 21 2 3 2" xfId="5072"/>
    <cellStyle name="Note 21 2 3 2 2" xfId="19531"/>
    <cellStyle name="Note 21 2 3 2 2 2" xfId="34589"/>
    <cellStyle name="Note 21 2 3 2 3" xfId="19532"/>
    <cellStyle name="Note 21 2 3 2 3 2" xfId="34590"/>
    <cellStyle name="Note 21 2 3 2 4" xfId="26374"/>
    <cellStyle name="Note 21 2 3 2 5" xfId="11313"/>
    <cellStyle name="Note 21 2 3 3" xfId="5073"/>
    <cellStyle name="Note 21 2 3 3 2" xfId="19533"/>
    <cellStyle name="Note 21 2 3 3 2 2" xfId="34591"/>
    <cellStyle name="Note 21 2 3 3 3" xfId="19534"/>
    <cellStyle name="Note 21 2 3 3 3 2" xfId="34592"/>
    <cellStyle name="Note 21 2 3 3 4" xfId="26375"/>
    <cellStyle name="Note 21 2 3 3 5" xfId="11314"/>
    <cellStyle name="Note 21 2 3 4" xfId="5074"/>
    <cellStyle name="Note 21 2 3 4 2" xfId="19535"/>
    <cellStyle name="Note 21 2 3 4 2 2" xfId="34593"/>
    <cellStyle name="Note 21 2 3 4 3" xfId="19536"/>
    <cellStyle name="Note 21 2 3 4 3 2" xfId="34594"/>
    <cellStyle name="Note 21 2 3 4 4" xfId="26376"/>
    <cellStyle name="Note 21 2 3 4 5" xfId="11315"/>
    <cellStyle name="Note 21 2 3 5" xfId="19537"/>
    <cellStyle name="Note 21 2 3 5 2" xfId="34595"/>
    <cellStyle name="Note 21 2 3 6" xfId="19538"/>
    <cellStyle name="Note 21 2 3 6 2" xfId="34596"/>
    <cellStyle name="Note 21 2 3 7" xfId="26373"/>
    <cellStyle name="Note 21 2 3 8" xfId="11312"/>
    <cellStyle name="Note 21 2 4" xfId="5075"/>
    <cellStyle name="Note 21 2 4 2" xfId="7796"/>
    <cellStyle name="Note 21 2 4 2 2" xfId="19539"/>
    <cellStyle name="Note 21 2 4 2 2 2" xfId="34597"/>
    <cellStyle name="Note 21 2 4 2 3" xfId="28978"/>
    <cellStyle name="Note 21 2 4 2 4" xfId="13917"/>
    <cellStyle name="Note 21 2 4 3" xfId="7797"/>
    <cellStyle name="Note 21 2 4 3 2" xfId="19540"/>
    <cellStyle name="Note 21 2 4 3 2 2" xfId="34598"/>
    <cellStyle name="Note 21 2 4 3 3" xfId="28979"/>
    <cellStyle name="Note 21 2 4 3 4" xfId="13918"/>
    <cellStyle name="Note 21 2 4 4" xfId="19541"/>
    <cellStyle name="Note 21 2 4 4 2" xfId="34599"/>
    <cellStyle name="Note 21 2 4 5" xfId="19542"/>
    <cellStyle name="Note 21 2 4 5 2" xfId="34600"/>
    <cellStyle name="Note 21 2 4 6" xfId="26377"/>
    <cellStyle name="Note 21 2 4 7" xfId="11316"/>
    <cellStyle name="Note 21 2 5" xfId="7798"/>
    <cellStyle name="Note 21 2 5 2" xfId="7799"/>
    <cellStyle name="Note 21 2 5 2 2" xfId="19543"/>
    <cellStyle name="Note 21 2 5 2 2 2" xfId="34601"/>
    <cellStyle name="Note 21 2 5 2 3" xfId="28981"/>
    <cellStyle name="Note 21 2 5 2 4" xfId="13920"/>
    <cellStyle name="Note 21 2 5 3" xfId="19544"/>
    <cellStyle name="Note 21 2 5 3 2" xfId="34602"/>
    <cellStyle name="Note 21 2 5 4" xfId="28980"/>
    <cellStyle name="Note 21 2 5 5" xfId="13919"/>
    <cellStyle name="Note 21 2 6" xfId="7800"/>
    <cellStyle name="Note 21 2 6 2" xfId="7801"/>
    <cellStyle name="Note 21 2 6 2 2" xfId="19545"/>
    <cellStyle name="Note 21 2 6 2 2 2" xfId="34603"/>
    <cellStyle name="Note 21 2 6 2 3" xfId="28983"/>
    <cellStyle name="Note 21 2 6 2 4" xfId="13922"/>
    <cellStyle name="Note 21 2 6 3" xfId="19546"/>
    <cellStyle name="Note 21 2 6 3 2" xfId="34604"/>
    <cellStyle name="Note 21 2 6 4" xfId="28982"/>
    <cellStyle name="Note 21 2 6 5" xfId="13921"/>
    <cellStyle name="Note 21 2 7" xfId="7802"/>
    <cellStyle name="Note 21 2 7 2" xfId="19547"/>
    <cellStyle name="Note 21 2 7 2 2" xfId="34605"/>
    <cellStyle name="Note 21 2 7 3" xfId="28984"/>
    <cellStyle name="Note 21 2 7 4" xfId="13923"/>
    <cellStyle name="Note 21 2 8" xfId="7803"/>
    <cellStyle name="Note 21 2 8 2" xfId="19548"/>
    <cellStyle name="Note 21 2 8 2 2" xfId="34606"/>
    <cellStyle name="Note 21 2 8 3" xfId="28985"/>
    <cellStyle name="Note 21 2 8 4" xfId="13924"/>
    <cellStyle name="Note 21 2 9" xfId="19549"/>
    <cellStyle name="Note 21 2 9 2" xfId="34607"/>
    <cellStyle name="Note 21 3" xfId="5076"/>
    <cellStyle name="Note 21 3 2" xfId="5077"/>
    <cellStyle name="Note 21 3 2 2" xfId="5078"/>
    <cellStyle name="Note 21 3 2 2 2" xfId="19550"/>
    <cellStyle name="Note 21 3 2 2 2 2" xfId="34608"/>
    <cellStyle name="Note 21 3 2 2 3" xfId="19551"/>
    <cellStyle name="Note 21 3 2 2 3 2" xfId="34609"/>
    <cellStyle name="Note 21 3 2 2 4" xfId="26380"/>
    <cellStyle name="Note 21 3 2 2 5" xfId="11319"/>
    <cellStyle name="Note 21 3 2 3" xfId="5079"/>
    <cellStyle name="Note 21 3 2 3 2" xfId="19552"/>
    <cellStyle name="Note 21 3 2 3 2 2" xfId="34610"/>
    <cellStyle name="Note 21 3 2 3 3" xfId="19553"/>
    <cellStyle name="Note 21 3 2 3 3 2" xfId="34611"/>
    <cellStyle name="Note 21 3 2 3 4" xfId="26381"/>
    <cellStyle name="Note 21 3 2 3 5" xfId="11320"/>
    <cellStyle name="Note 21 3 2 4" xfId="5080"/>
    <cellStyle name="Note 21 3 2 4 2" xfId="19554"/>
    <cellStyle name="Note 21 3 2 4 2 2" xfId="34612"/>
    <cellStyle name="Note 21 3 2 4 3" xfId="19555"/>
    <cellStyle name="Note 21 3 2 4 3 2" xfId="34613"/>
    <cellStyle name="Note 21 3 2 4 4" xfId="26382"/>
    <cellStyle name="Note 21 3 2 4 5" xfId="11321"/>
    <cellStyle name="Note 21 3 2 5" xfId="19556"/>
    <cellStyle name="Note 21 3 2 5 2" xfId="34614"/>
    <cellStyle name="Note 21 3 2 6" xfId="19557"/>
    <cellStyle name="Note 21 3 2 6 2" xfId="34615"/>
    <cellStyle name="Note 21 3 2 7" xfId="26379"/>
    <cellStyle name="Note 21 3 2 8" xfId="11318"/>
    <cellStyle name="Note 21 3 3" xfId="5081"/>
    <cellStyle name="Note 21 3 3 2" xfId="5082"/>
    <cellStyle name="Note 21 3 3 2 2" xfId="19558"/>
    <cellStyle name="Note 21 3 3 2 2 2" xfId="34616"/>
    <cellStyle name="Note 21 3 3 2 3" xfId="19559"/>
    <cellStyle name="Note 21 3 3 2 3 2" xfId="34617"/>
    <cellStyle name="Note 21 3 3 2 4" xfId="26384"/>
    <cellStyle name="Note 21 3 3 2 5" xfId="11323"/>
    <cellStyle name="Note 21 3 3 3" xfId="5083"/>
    <cellStyle name="Note 21 3 3 3 2" xfId="19560"/>
    <cellStyle name="Note 21 3 3 3 2 2" xfId="34618"/>
    <cellStyle name="Note 21 3 3 3 3" xfId="19561"/>
    <cellStyle name="Note 21 3 3 3 3 2" xfId="34619"/>
    <cellStyle name="Note 21 3 3 3 4" xfId="26385"/>
    <cellStyle name="Note 21 3 3 3 5" xfId="11324"/>
    <cellStyle name="Note 21 3 3 4" xfId="5084"/>
    <cellStyle name="Note 21 3 3 4 2" xfId="19562"/>
    <cellStyle name="Note 21 3 3 4 2 2" xfId="34620"/>
    <cellStyle name="Note 21 3 3 4 3" xfId="19563"/>
    <cellStyle name="Note 21 3 3 4 3 2" xfId="34621"/>
    <cellStyle name="Note 21 3 3 4 4" xfId="26386"/>
    <cellStyle name="Note 21 3 3 4 5" xfId="11325"/>
    <cellStyle name="Note 21 3 3 5" xfId="19564"/>
    <cellStyle name="Note 21 3 3 5 2" xfId="34622"/>
    <cellStyle name="Note 21 3 3 6" xfId="19565"/>
    <cellStyle name="Note 21 3 3 6 2" xfId="34623"/>
    <cellStyle name="Note 21 3 3 7" xfId="26383"/>
    <cellStyle name="Note 21 3 3 8" xfId="11322"/>
    <cellStyle name="Note 21 3 4" xfId="5085"/>
    <cellStyle name="Note 21 3 4 2" xfId="19566"/>
    <cellStyle name="Note 21 3 4 2 2" xfId="34624"/>
    <cellStyle name="Note 21 3 4 3" xfId="19567"/>
    <cellStyle name="Note 21 3 4 3 2" xfId="34625"/>
    <cellStyle name="Note 21 3 4 4" xfId="26387"/>
    <cellStyle name="Note 21 3 4 5" xfId="11326"/>
    <cellStyle name="Note 21 3 5" xfId="19568"/>
    <cellStyle name="Note 21 3 5 2" xfId="34626"/>
    <cellStyle name="Note 21 3 6" xfId="19569"/>
    <cellStyle name="Note 21 3 6 2" xfId="34627"/>
    <cellStyle name="Note 21 3 7" xfId="26378"/>
    <cellStyle name="Note 21 3 8" xfId="11317"/>
    <cellStyle name="Note 21 4" xfId="5086"/>
    <cellStyle name="Note 21 4 2" xfId="5087"/>
    <cellStyle name="Note 21 4 2 2" xfId="19570"/>
    <cellStyle name="Note 21 4 2 2 2" xfId="34628"/>
    <cellStyle name="Note 21 4 2 3" xfId="19571"/>
    <cellStyle name="Note 21 4 2 3 2" xfId="34629"/>
    <cellStyle name="Note 21 4 2 4" xfId="26389"/>
    <cellStyle name="Note 21 4 2 5" xfId="11328"/>
    <cellStyle name="Note 21 4 3" xfId="5088"/>
    <cellStyle name="Note 21 4 3 2" xfId="19572"/>
    <cellStyle name="Note 21 4 3 2 2" xfId="34630"/>
    <cellStyle name="Note 21 4 3 3" xfId="19573"/>
    <cellStyle name="Note 21 4 3 3 2" xfId="34631"/>
    <cellStyle name="Note 21 4 3 4" xfId="26390"/>
    <cellStyle name="Note 21 4 3 5" xfId="11329"/>
    <cellStyle name="Note 21 4 4" xfId="5089"/>
    <cellStyle name="Note 21 4 4 2" xfId="19574"/>
    <cellStyle name="Note 21 4 4 2 2" xfId="34632"/>
    <cellStyle name="Note 21 4 4 3" xfId="19575"/>
    <cellStyle name="Note 21 4 4 3 2" xfId="34633"/>
    <cellStyle name="Note 21 4 4 4" xfId="26391"/>
    <cellStyle name="Note 21 4 4 5" xfId="11330"/>
    <cellStyle name="Note 21 4 5" xfId="19576"/>
    <cellStyle name="Note 21 4 5 2" xfId="34634"/>
    <cellStyle name="Note 21 4 6" xfId="19577"/>
    <cellStyle name="Note 21 4 6 2" xfId="34635"/>
    <cellStyle name="Note 21 4 7" xfId="26388"/>
    <cellStyle name="Note 21 4 8" xfId="11327"/>
    <cellStyle name="Note 21 5" xfId="5090"/>
    <cellStyle name="Note 21 5 2" xfId="5091"/>
    <cellStyle name="Note 21 5 2 2" xfId="19578"/>
    <cellStyle name="Note 21 5 2 2 2" xfId="34636"/>
    <cellStyle name="Note 21 5 2 3" xfId="19579"/>
    <cellStyle name="Note 21 5 2 3 2" xfId="34637"/>
    <cellStyle name="Note 21 5 2 4" xfId="26393"/>
    <cellStyle name="Note 21 5 2 5" xfId="11332"/>
    <cellStyle name="Note 21 5 3" xfId="5092"/>
    <cellStyle name="Note 21 5 3 2" xfId="19580"/>
    <cellStyle name="Note 21 5 3 2 2" xfId="34638"/>
    <cellStyle name="Note 21 5 3 3" xfId="19581"/>
    <cellStyle name="Note 21 5 3 3 2" xfId="34639"/>
    <cellStyle name="Note 21 5 3 4" xfId="26394"/>
    <cellStyle name="Note 21 5 3 5" xfId="11333"/>
    <cellStyle name="Note 21 5 4" xfId="5093"/>
    <cellStyle name="Note 21 5 4 2" xfId="19582"/>
    <cellStyle name="Note 21 5 4 2 2" xfId="34640"/>
    <cellStyle name="Note 21 5 4 3" xfId="19583"/>
    <cellStyle name="Note 21 5 4 3 2" xfId="34641"/>
    <cellStyle name="Note 21 5 4 4" xfId="26395"/>
    <cellStyle name="Note 21 5 4 5" xfId="11334"/>
    <cellStyle name="Note 21 5 5" xfId="19584"/>
    <cellStyle name="Note 21 5 5 2" xfId="34642"/>
    <cellStyle name="Note 21 5 6" xfId="19585"/>
    <cellStyle name="Note 21 5 6 2" xfId="34643"/>
    <cellStyle name="Note 21 5 7" xfId="26392"/>
    <cellStyle name="Note 21 5 8" xfId="11331"/>
    <cellStyle name="Note 21 6" xfId="5094"/>
    <cellStyle name="Note 21 6 2" xfId="7804"/>
    <cellStyle name="Note 21 6 2 2" xfId="19586"/>
    <cellStyle name="Note 21 6 2 2 2" xfId="34644"/>
    <cellStyle name="Note 21 6 2 3" xfId="28986"/>
    <cellStyle name="Note 21 6 2 4" xfId="13925"/>
    <cellStyle name="Note 21 6 3" xfId="19587"/>
    <cellStyle name="Note 21 6 3 2" xfId="34645"/>
    <cellStyle name="Note 21 6 4" xfId="19588"/>
    <cellStyle name="Note 21 6 4 2" xfId="34646"/>
    <cellStyle name="Note 21 6 5" xfId="26396"/>
    <cellStyle name="Note 21 6 6" xfId="11335"/>
    <cellStyle name="Note 21 7" xfId="7805"/>
    <cellStyle name="Note 21 7 2" xfId="7806"/>
    <cellStyle name="Note 21 7 2 2" xfId="19589"/>
    <cellStyle name="Note 21 7 2 2 2" xfId="34647"/>
    <cellStyle name="Note 21 7 2 3" xfId="28988"/>
    <cellStyle name="Note 21 7 2 4" xfId="13927"/>
    <cellStyle name="Note 21 7 3" xfId="19590"/>
    <cellStyle name="Note 21 7 3 2" xfId="34648"/>
    <cellStyle name="Note 21 7 4" xfId="28987"/>
    <cellStyle name="Note 21 7 5" xfId="13926"/>
    <cellStyle name="Note 21 8" xfId="7807"/>
    <cellStyle name="Note 21 8 2" xfId="19591"/>
    <cellStyle name="Note 21 8 2 2" xfId="34649"/>
    <cellStyle name="Note 21 8 3" xfId="28989"/>
    <cellStyle name="Note 21 8 4" xfId="13928"/>
    <cellStyle name="Note 21 9" xfId="7808"/>
    <cellStyle name="Note 21 9 2" xfId="19592"/>
    <cellStyle name="Note 21 9 2 2" xfId="34650"/>
    <cellStyle name="Note 21 9 3" xfId="28990"/>
    <cellStyle name="Note 21 9 4" xfId="13929"/>
    <cellStyle name="Note 21_Bidder C- TOTAL EURO Converted" xfId="1275"/>
    <cellStyle name="Note 22" xfId="1023"/>
    <cellStyle name="Note 22 10" xfId="19593"/>
    <cellStyle name="Note 22 10 2" xfId="34651"/>
    <cellStyle name="Note 22 11" xfId="19594"/>
    <cellStyle name="Note 22 11 2" xfId="34652"/>
    <cellStyle name="Note 22 12" xfId="24387"/>
    <cellStyle name="Note 22 13" xfId="9326"/>
    <cellStyle name="Note 22 2" xfId="1276"/>
    <cellStyle name="Note 22 2 10" xfId="19595"/>
    <cellStyle name="Note 22 2 10 2" xfId="34653"/>
    <cellStyle name="Note 22 2 11" xfId="24516"/>
    <cellStyle name="Note 22 2 12" xfId="9455"/>
    <cellStyle name="Note 22 2 2" xfId="5095"/>
    <cellStyle name="Note 22 2 2 2" xfId="5096"/>
    <cellStyle name="Note 22 2 2 2 2" xfId="19596"/>
    <cellStyle name="Note 22 2 2 2 2 2" xfId="34654"/>
    <cellStyle name="Note 22 2 2 2 3" xfId="19597"/>
    <cellStyle name="Note 22 2 2 2 3 2" xfId="34655"/>
    <cellStyle name="Note 22 2 2 2 4" xfId="26398"/>
    <cellStyle name="Note 22 2 2 2 5" xfId="11337"/>
    <cellStyle name="Note 22 2 2 3" xfId="5097"/>
    <cellStyle name="Note 22 2 2 3 2" xfId="19598"/>
    <cellStyle name="Note 22 2 2 3 2 2" xfId="34656"/>
    <cellStyle name="Note 22 2 2 3 3" xfId="19599"/>
    <cellStyle name="Note 22 2 2 3 3 2" xfId="34657"/>
    <cellStyle name="Note 22 2 2 3 4" xfId="26399"/>
    <cellStyle name="Note 22 2 2 3 5" xfId="11338"/>
    <cellStyle name="Note 22 2 2 4" xfId="5098"/>
    <cellStyle name="Note 22 2 2 4 2" xfId="19600"/>
    <cellStyle name="Note 22 2 2 4 2 2" xfId="34658"/>
    <cellStyle name="Note 22 2 2 4 3" xfId="19601"/>
    <cellStyle name="Note 22 2 2 4 3 2" xfId="34659"/>
    <cellStyle name="Note 22 2 2 4 4" xfId="26400"/>
    <cellStyle name="Note 22 2 2 4 5" xfId="11339"/>
    <cellStyle name="Note 22 2 2 5" xfId="19602"/>
    <cellStyle name="Note 22 2 2 5 2" xfId="34660"/>
    <cellStyle name="Note 22 2 2 6" xfId="19603"/>
    <cellStyle name="Note 22 2 2 6 2" xfId="34661"/>
    <cellStyle name="Note 22 2 2 7" xfId="26397"/>
    <cellStyle name="Note 22 2 2 8" xfId="11336"/>
    <cellStyle name="Note 22 2 3" xfId="5099"/>
    <cellStyle name="Note 22 2 3 2" xfId="5100"/>
    <cellStyle name="Note 22 2 3 2 2" xfId="19604"/>
    <cellStyle name="Note 22 2 3 2 2 2" xfId="34662"/>
    <cellStyle name="Note 22 2 3 2 3" xfId="19605"/>
    <cellStyle name="Note 22 2 3 2 3 2" xfId="34663"/>
    <cellStyle name="Note 22 2 3 2 4" xfId="26402"/>
    <cellStyle name="Note 22 2 3 2 5" xfId="11341"/>
    <cellStyle name="Note 22 2 3 3" xfId="5101"/>
    <cellStyle name="Note 22 2 3 3 2" xfId="19606"/>
    <cellStyle name="Note 22 2 3 3 2 2" xfId="34664"/>
    <cellStyle name="Note 22 2 3 3 3" xfId="19607"/>
    <cellStyle name="Note 22 2 3 3 3 2" xfId="34665"/>
    <cellStyle name="Note 22 2 3 3 4" xfId="26403"/>
    <cellStyle name="Note 22 2 3 3 5" xfId="11342"/>
    <cellStyle name="Note 22 2 3 4" xfId="5102"/>
    <cellStyle name="Note 22 2 3 4 2" xfId="19608"/>
    <cellStyle name="Note 22 2 3 4 2 2" xfId="34666"/>
    <cellStyle name="Note 22 2 3 4 3" xfId="19609"/>
    <cellStyle name="Note 22 2 3 4 3 2" xfId="34667"/>
    <cellStyle name="Note 22 2 3 4 4" xfId="26404"/>
    <cellStyle name="Note 22 2 3 4 5" xfId="11343"/>
    <cellStyle name="Note 22 2 3 5" xfId="19610"/>
    <cellStyle name="Note 22 2 3 5 2" xfId="34668"/>
    <cellStyle name="Note 22 2 3 6" xfId="19611"/>
    <cellStyle name="Note 22 2 3 6 2" xfId="34669"/>
    <cellStyle name="Note 22 2 3 7" xfId="26401"/>
    <cellStyle name="Note 22 2 3 8" xfId="11340"/>
    <cellStyle name="Note 22 2 4" xfId="5103"/>
    <cellStyle name="Note 22 2 4 2" xfId="7809"/>
    <cellStyle name="Note 22 2 4 2 2" xfId="19612"/>
    <cellStyle name="Note 22 2 4 2 2 2" xfId="34670"/>
    <cellStyle name="Note 22 2 4 2 3" xfId="28991"/>
    <cellStyle name="Note 22 2 4 2 4" xfId="13930"/>
    <cellStyle name="Note 22 2 4 3" xfId="7810"/>
    <cellStyle name="Note 22 2 4 3 2" xfId="19613"/>
    <cellStyle name="Note 22 2 4 3 2 2" xfId="34671"/>
    <cellStyle name="Note 22 2 4 3 3" xfId="28992"/>
    <cellStyle name="Note 22 2 4 3 4" xfId="13931"/>
    <cellStyle name="Note 22 2 4 4" xfId="19614"/>
    <cellStyle name="Note 22 2 4 4 2" xfId="34672"/>
    <cellStyle name="Note 22 2 4 5" xfId="19615"/>
    <cellStyle name="Note 22 2 4 5 2" xfId="34673"/>
    <cellStyle name="Note 22 2 4 6" xfId="26405"/>
    <cellStyle name="Note 22 2 4 7" xfId="11344"/>
    <cellStyle name="Note 22 2 5" xfId="7811"/>
    <cellStyle name="Note 22 2 5 2" xfId="7812"/>
    <cellStyle name="Note 22 2 5 2 2" xfId="19616"/>
    <cellStyle name="Note 22 2 5 2 2 2" xfId="34674"/>
    <cellStyle name="Note 22 2 5 2 3" xfId="28994"/>
    <cellStyle name="Note 22 2 5 2 4" xfId="13933"/>
    <cellStyle name="Note 22 2 5 3" xfId="19617"/>
    <cellStyle name="Note 22 2 5 3 2" xfId="34675"/>
    <cellStyle name="Note 22 2 5 4" xfId="28993"/>
    <cellStyle name="Note 22 2 5 5" xfId="13932"/>
    <cellStyle name="Note 22 2 6" xfId="7813"/>
    <cellStyle name="Note 22 2 6 2" xfId="7814"/>
    <cellStyle name="Note 22 2 6 2 2" xfId="19618"/>
    <cellStyle name="Note 22 2 6 2 2 2" xfId="34676"/>
    <cellStyle name="Note 22 2 6 2 3" xfId="28996"/>
    <cellStyle name="Note 22 2 6 2 4" xfId="13935"/>
    <cellStyle name="Note 22 2 6 3" xfId="19619"/>
    <cellStyle name="Note 22 2 6 3 2" xfId="34677"/>
    <cellStyle name="Note 22 2 6 4" xfId="28995"/>
    <cellStyle name="Note 22 2 6 5" xfId="13934"/>
    <cellStyle name="Note 22 2 7" xfId="7815"/>
    <cellStyle name="Note 22 2 7 2" xfId="19620"/>
    <cellStyle name="Note 22 2 7 2 2" xfId="34678"/>
    <cellStyle name="Note 22 2 7 3" xfId="28997"/>
    <cellStyle name="Note 22 2 7 4" xfId="13936"/>
    <cellStyle name="Note 22 2 8" xfId="7816"/>
    <cellStyle name="Note 22 2 8 2" xfId="19621"/>
    <cellStyle name="Note 22 2 8 2 2" xfId="34679"/>
    <cellStyle name="Note 22 2 8 3" xfId="28998"/>
    <cellStyle name="Note 22 2 8 4" xfId="13937"/>
    <cellStyle name="Note 22 2 9" xfId="19622"/>
    <cellStyle name="Note 22 2 9 2" xfId="34680"/>
    <cellStyle name="Note 22 3" xfId="5104"/>
    <cellStyle name="Note 22 3 2" xfId="5105"/>
    <cellStyle name="Note 22 3 2 2" xfId="5106"/>
    <cellStyle name="Note 22 3 2 2 2" xfId="19623"/>
    <cellStyle name="Note 22 3 2 2 2 2" xfId="34681"/>
    <cellStyle name="Note 22 3 2 2 3" xfId="19624"/>
    <cellStyle name="Note 22 3 2 2 3 2" xfId="34682"/>
    <cellStyle name="Note 22 3 2 2 4" xfId="26408"/>
    <cellStyle name="Note 22 3 2 2 5" xfId="11347"/>
    <cellStyle name="Note 22 3 2 3" xfId="5107"/>
    <cellStyle name="Note 22 3 2 3 2" xfId="19625"/>
    <cellStyle name="Note 22 3 2 3 2 2" xfId="34683"/>
    <cellStyle name="Note 22 3 2 3 3" xfId="19626"/>
    <cellStyle name="Note 22 3 2 3 3 2" xfId="34684"/>
    <cellStyle name="Note 22 3 2 3 4" xfId="26409"/>
    <cellStyle name="Note 22 3 2 3 5" xfId="11348"/>
    <cellStyle name="Note 22 3 2 4" xfId="5108"/>
    <cellStyle name="Note 22 3 2 4 2" xfId="19627"/>
    <cellStyle name="Note 22 3 2 4 2 2" xfId="34685"/>
    <cellStyle name="Note 22 3 2 4 3" xfId="19628"/>
    <cellStyle name="Note 22 3 2 4 3 2" xfId="34686"/>
    <cellStyle name="Note 22 3 2 4 4" xfId="26410"/>
    <cellStyle name="Note 22 3 2 4 5" xfId="11349"/>
    <cellStyle name="Note 22 3 2 5" xfId="19629"/>
    <cellStyle name="Note 22 3 2 5 2" xfId="34687"/>
    <cellStyle name="Note 22 3 2 6" xfId="19630"/>
    <cellStyle name="Note 22 3 2 6 2" xfId="34688"/>
    <cellStyle name="Note 22 3 2 7" xfId="26407"/>
    <cellStyle name="Note 22 3 2 8" xfId="11346"/>
    <cellStyle name="Note 22 3 3" xfId="5109"/>
    <cellStyle name="Note 22 3 3 2" xfId="5110"/>
    <cellStyle name="Note 22 3 3 2 2" xfId="19631"/>
    <cellStyle name="Note 22 3 3 2 2 2" xfId="34689"/>
    <cellStyle name="Note 22 3 3 2 3" xfId="19632"/>
    <cellStyle name="Note 22 3 3 2 3 2" xfId="34690"/>
    <cellStyle name="Note 22 3 3 2 4" xfId="26412"/>
    <cellStyle name="Note 22 3 3 2 5" xfId="11351"/>
    <cellStyle name="Note 22 3 3 3" xfId="5111"/>
    <cellStyle name="Note 22 3 3 3 2" xfId="19633"/>
    <cellStyle name="Note 22 3 3 3 2 2" xfId="34691"/>
    <cellStyle name="Note 22 3 3 3 3" xfId="19634"/>
    <cellStyle name="Note 22 3 3 3 3 2" xfId="34692"/>
    <cellStyle name="Note 22 3 3 3 4" xfId="26413"/>
    <cellStyle name="Note 22 3 3 3 5" xfId="11352"/>
    <cellStyle name="Note 22 3 3 4" xfId="5112"/>
    <cellStyle name="Note 22 3 3 4 2" xfId="19635"/>
    <cellStyle name="Note 22 3 3 4 2 2" xfId="34693"/>
    <cellStyle name="Note 22 3 3 4 3" xfId="19636"/>
    <cellStyle name="Note 22 3 3 4 3 2" xfId="34694"/>
    <cellStyle name="Note 22 3 3 4 4" xfId="26414"/>
    <cellStyle name="Note 22 3 3 4 5" xfId="11353"/>
    <cellStyle name="Note 22 3 3 5" xfId="19637"/>
    <cellStyle name="Note 22 3 3 5 2" xfId="34695"/>
    <cellStyle name="Note 22 3 3 6" xfId="19638"/>
    <cellStyle name="Note 22 3 3 6 2" xfId="34696"/>
    <cellStyle name="Note 22 3 3 7" xfId="26411"/>
    <cellStyle name="Note 22 3 3 8" xfId="11350"/>
    <cellStyle name="Note 22 3 4" xfId="5113"/>
    <cellStyle name="Note 22 3 4 2" xfId="19639"/>
    <cellStyle name="Note 22 3 4 2 2" xfId="34697"/>
    <cellStyle name="Note 22 3 4 3" xfId="19640"/>
    <cellStyle name="Note 22 3 4 3 2" xfId="34698"/>
    <cellStyle name="Note 22 3 4 4" xfId="26415"/>
    <cellStyle name="Note 22 3 4 5" xfId="11354"/>
    <cellStyle name="Note 22 3 5" xfId="19641"/>
    <cellStyle name="Note 22 3 5 2" xfId="34699"/>
    <cellStyle name="Note 22 3 6" xfId="19642"/>
    <cellStyle name="Note 22 3 6 2" xfId="34700"/>
    <cellStyle name="Note 22 3 7" xfId="26406"/>
    <cellStyle name="Note 22 3 8" xfId="11345"/>
    <cellStyle name="Note 22 4" xfId="5114"/>
    <cellStyle name="Note 22 4 2" xfId="5115"/>
    <cellStyle name="Note 22 4 2 2" xfId="19643"/>
    <cellStyle name="Note 22 4 2 2 2" xfId="34701"/>
    <cellStyle name="Note 22 4 2 3" xfId="19644"/>
    <cellStyle name="Note 22 4 2 3 2" xfId="34702"/>
    <cellStyle name="Note 22 4 2 4" xfId="26417"/>
    <cellStyle name="Note 22 4 2 5" xfId="11356"/>
    <cellStyle name="Note 22 4 3" xfId="5116"/>
    <cellStyle name="Note 22 4 3 2" xfId="19645"/>
    <cellStyle name="Note 22 4 3 2 2" xfId="34703"/>
    <cellStyle name="Note 22 4 3 3" xfId="19646"/>
    <cellStyle name="Note 22 4 3 3 2" xfId="34704"/>
    <cellStyle name="Note 22 4 3 4" xfId="26418"/>
    <cellStyle name="Note 22 4 3 5" xfId="11357"/>
    <cellStyle name="Note 22 4 4" xfId="5117"/>
    <cellStyle name="Note 22 4 4 2" xfId="19647"/>
    <cellStyle name="Note 22 4 4 2 2" xfId="34705"/>
    <cellStyle name="Note 22 4 4 3" xfId="19648"/>
    <cellStyle name="Note 22 4 4 3 2" xfId="34706"/>
    <cellStyle name="Note 22 4 4 4" xfId="26419"/>
    <cellStyle name="Note 22 4 4 5" xfId="11358"/>
    <cellStyle name="Note 22 4 5" xfId="19649"/>
    <cellStyle name="Note 22 4 5 2" xfId="34707"/>
    <cellStyle name="Note 22 4 6" xfId="19650"/>
    <cellStyle name="Note 22 4 6 2" xfId="34708"/>
    <cellStyle name="Note 22 4 7" xfId="26416"/>
    <cellStyle name="Note 22 4 8" xfId="11355"/>
    <cellStyle name="Note 22 5" xfId="5118"/>
    <cellStyle name="Note 22 5 2" xfId="5119"/>
    <cellStyle name="Note 22 5 2 2" xfId="19651"/>
    <cellStyle name="Note 22 5 2 2 2" xfId="34709"/>
    <cellStyle name="Note 22 5 2 3" xfId="19652"/>
    <cellStyle name="Note 22 5 2 3 2" xfId="34710"/>
    <cellStyle name="Note 22 5 2 4" xfId="26421"/>
    <cellStyle name="Note 22 5 2 5" xfId="11360"/>
    <cellStyle name="Note 22 5 3" xfId="5120"/>
    <cellStyle name="Note 22 5 3 2" xfId="19653"/>
    <cellStyle name="Note 22 5 3 2 2" xfId="34711"/>
    <cellStyle name="Note 22 5 3 3" xfId="19654"/>
    <cellStyle name="Note 22 5 3 3 2" xfId="34712"/>
    <cellStyle name="Note 22 5 3 4" xfId="26422"/>
    <cellStyle name="Note 22 5 3 5" xfId="11361"/>
    <cellStyle name="Note 22 5 4" xfId="5121"/>
    <cellStyle name="Note 22 5 4 2" xfId="19655"/>
    <cellStyle name="Note 22 5 4 2 2" xfId="34713"/>
    <cellStyle name="Note 22 5 4 3" xfId="19656"/>
    <cellStyle name="Note 22 5 4 3 2" xfId="34714"/>
    <cellStyle name="Note 22 5 4 4" xfId="26423"/>
    <cellStyle name="Note 22 5 4 5" xfId="11362"/>
    <cellStyle name="Note 22 5 5" xfId="19657"/>
    <cellStyle name="Note 22 5 5 2" xfId="34715"/>
    <cellStyle name="Note 22 5 6" xfId="19658"/>
    <cellStyle name="Note 22 5 6 2" xfId="34716"/>
    <cellStyle name="Note 22 5 7" xfId="26420"/>
    <cellStyle name="Note 22 5 8" xfId="11359"/>
    <cellStyle name="Note 22 6" xfId="5122"/>
    <cellStyle name="Note 22 6 2" xfId="7817"/>
    <cellStyle name="Note 22 6 2 2" xfId="19659"/>
    <cellStyle name="Note 22 6 2 2 2" xfId="34717"/>
    <cellStyle name="Note 22 6 2 3" xfId="28999"/>
    <cellStyle name="Note 22 6 2 4" xfId="13938"/>
    <cellStyle name="Note 22 6 3" xfId="19660"/>
    <cellStyle name="Note 22 6 3 2" xfId="34718"/>
    <cellStyle name="Note 22 6 4" xfId="19661"/>
    <cellStyle name="Note 22 6 4 2" xfId="34719"/>
    <cellStyle name="Note 22 6 5" xfId="26424"/>
    <cellStyle name="Note 22 6 6" xfId="11363"/>
    <cellStyle name="Note 22 7" xfId="7818"/>
    <cellStyle name="Note 22 7 2" xfId="7819"/>
    <cellStyle name="Note 22 7 2 2" xfId="19662"/>
    <cellStyle name="Note 22 7 2 2 2" xfId="34720"/>
    <cellStyle name="Note 22 7 2 3" xfId="29001"/>
    <cellStyle name="Note 22 7 2 4" xfId="13940"/>
    <cellStyle name="Note 22 7 3" xfId="19663"/>
    <cellStyle name="Note 22 7 3 2" xfId="34721"/>
    <cellStyle name="Note 22 7 4" xfId="29000"/>
    <cellStyle name="Note 22 7 5" xfId="13939"/>
    <cellStyle name="Note 22 8" xfId="7820"/>
    <cellStyle name="Note 22 8 2" xfId="19664"/>
    <cellStyle name="Note 22 8 2 2" xfId="34722"/>
    <cellStyle name="Note 22 8 3" xfId="29002"/>
    <cellStyle name="Note 22 8 4" xfId="13941"/>
    <cellStyle name="Note 22 9" xfId="7821"/>
    <cellStyle name="Note 22 9 2" xfId="19665"/>
    <cellStyle name="Note 22 9 2 2" xfId="34723"/>
    <cellStyle name="Note 22 9 3" xfId="29003"/>
    <cellStyle name="Note 22 9 4" xfId="13942"/>
    <cellStyle name="Note 22_Bidder C- TOTAL EURO Converted" xfId="1277"/>
    <cellStyle name="Note 23" xfId="1024"/>
    <cellStyle name="Note 23 10" xfId="19666"/>
    <cellStyle name="Note 23 10 2" xfId="34724"/>
    <cellStyle name="Note 23 11" xfId="19667"/>
    <cellStyle name="Note 23 11 2" xfId="34725"/>
    <cellStyle name="Note 23 12" xfId="24388"/>
    <cellStyle name="Note 23 13" xfId="9327"/>
    <cellStyle name="Note 23 2" xfId="1278"/>
    <cellStyle name="Note 23 2 10" xfId="19668"/>
    <cellStyle name="Note 23 2 10 2" xfId="34726"/>
    <cellStyle name="Note 23 2 11" xfId="24517"/>
    <cellStyle name="Note 23 2 12" xfId="9456"/>
    <cellStyle name="Note 23 2 2" xfId="5123"/>
    <cellStyle name="Note 23 2 2 2" xfId="5124"/>
    <cellStyle name="Note 23 2 2 2 2" xfId="19669"/>
    <cellStyle name="Note 23 2 2 2 2 2" xfId="34727"/>
    <cellStyle name="Note 23 2 2 2 3" xfId="19670"/>
    <cellStyle name="Note 23 2 2 2 3 2" xfId="34728"/>
    <cellStyle name="Note 23 2 2 2 4" xfId="26426"/>
    <cellStyle name="Note 23 2 2 2 5" xfId="11365"/>
    <cellStyle name="Note 23 2 2 3" xfId="5125"/>
    <cellStyle name="Note 23 2 2 3 2" xfId="19671"/>
    <cellStyle name="Note 23 2 2 3 2 2" xfId="34729"/>
    <cellStyle name="Note 23 2 2 3 3" xfId="19672"/>
    <cellStyle name="Note 23 2 2 3 3 2" xfId="34730"/>
    <cellStyle name="Note 23 2 2 3 4" xfId="26427"/>
    <cellStyle name="Note 23 2 2 3 5" xfId="11366"/>
    <cellStyle name="Note 23 2 2 4" xfId="5126"/>
    <cellStyle name="Note 23 2 2 4 2" xfId="19673"/>
    <cellStyle name="Note 23 2 2 4 2 2" xfId="34731"/>
    <cellStyle name="Note 23 2 2 4 3" xfId="19674"/>
    <cellStyle name="Note 23 2 2 4 3 2" xfId="34732"/>
    <cellStyle name="Note 23 2 2 4 4" xfId="26428"/>
    <cellStyle name="Note 23 2 2 4 5" xfId="11367"/>
    <cellStyle name="Note 23 2 2 5" xfId="19675"/>
    <cellStyle name="Note 23 2 2 5 2" xfId="34733"/>
    <cellStyle name="Note 23 2 2 6" xfId="19676"/>
    <cellStyle name="Note 23 2 2 6 2" xfId="34734"/>
    <cellStyle name="Note 23 2 2 7" xfId="26425"/>
    <cellStyle name="Note 23 2 2 8" xfId="11364"/>
    <cellStyle name="Note 23 2 3" xfId="5127"/>
    <cellStyle name="Note 23 2 3 2" xfId="5128"/>
    <cellStyle name="Note 23 2 3 2 2" xfId="19677"/>
    <cellStyle name="Note 23 2 3 2 2 2" xfId="34735"/>
    <cellStyle name="Note 23 2 3 2 3" xfId="19678"/>
    <cellStyle name="Note 23 2 3 2 3 2" xfId="34736"/>
    <cellStyle name="Note 23 2 3 2 4" xfId="26430"/>
    <cellStyle name="Note 23 2 3 2 5" xfId="11369"/>
    <cellStyle name="Note 23 2 3 3" xfId="5129"/>
    <cellStyle name="Note 23 2 3 3 2" xfId="19679"/>
    <cellStyle name="Note 23 2 3 3 2 2" xfId="34737"/>
    <cellStyle name="Note 23 2 3 3 3" xfId="19680"/>
    <cellStyle name="Note 23 2 3 3 3 2" xfId="34738"/>
    <cellStyle name="Note 23 2 3 3 4" xfId="26431"/>
    <cellStyle name="Note 23 2 3 3 5" xfId="11370"/>
    <cellStyle name="Note 23 2 3 4" xfId="5130"/>
    <cellStyle name="Note 23 2 3 4 2" xfId="19681"/>
    <cellStyle name="Note 23 2 3 4 2 2" xfId="34739"/>
    <cellStyle name="Note 23 2 3 4 3" xfId="19682"/>
    <cellStyle name="Note 23 2 3 4 3 2" xfId="34740"/>
    <cellStyle name="Note 23 2 3 4 4" xfId="26432"/>
    <cellStyle name="Note 23 2 3 4 5" xfId="11371"/>
    <cellStyle name="Note 23 2 3 5" xfId="19683"/>
    <cellStyle name="Note 23 2 3 5 2" xfId="34741"/>
    <cellStyle name="Note 23 2 3 6" xfId="19684"/>
    <cellStyle name="Note 23 2 3 6 2" xfId="34742"/>
    <cellStyle name="Note 23 2 3 7" xfId="26429"/>
    <cellStyle name="Note 23 2 3 8" xfId="11368"/>
    <cellStyle name="Note 23 2 4" xfId="5131"/>
    <cellStyle name="Note 23 2 4 2" xfId="7822"/>
    <cellStyle name="Note 23 2 4 2 2" xfId="19685"/>
    <cellStyle name="Note 23 2 4 2 2 2" xfId="34743"/>
    <cellStyle name="Note 23 2 4 2 3" xfId="29004"/>
    <cellStyle name="Note 23 2 4 2 4" xfId="13943"/>
    <cellStyle name="Note 23 2 4 3" xfId="7823"/>
    <cellStyle name="Note 23 2 4 3 2" xfId="19686"/>
    <cellStyle name="Note 23 2 4 3 2 2" xfId="34744"/>
    <cellStyle name="Note 23 2 4 3 3" xfId="29005"/>
    <cellStyle name="Note 23 2 4 3 4" xfId="13944"/>
    <cellStyle name="Note 23 2 4 4" xfId="19687"/>
    <cellStyle name="Note 23 2 4 4 2" xfId="34745"/>
    <cellStyle name="Note 23 2 4 5" xfId="19688"/>
    <cellStyle name="Note 23 2 4 5 2" xfId="34746"/>
    <cellStyle name="Note 23 2 4 6" xfId="26433"/>
    <cellStyle name="Note 23 2 4 7" xfId="11372"/>
    <cellStyle name="Note 23 2 5" xfId="7824"/>
    <cellStyle name="Note 23 2 5 2" xfId="7825"/>
    <cellStyle name="Note 23 2 5 2 2" xfId="19689"/>
    <cellStyle name="Note 23 2 5 2 2 2" xfId="34747"/>
    <cellStyle name="Note 23 2 5 2 3" xfId="29007"/>
    <cellStyle name="Note 23 2 5 2 4" xfId="13946"/>
    <cellStyle name="Note 23 2 5 3" xfId="19690"/>
    <cellStyle name="Note 23 2 5 3 2" xfId="34748"/>
    <cellStyle name="Note 23 2 5 4" xfId="29006"/>
    <cellStyle name="Note 23 2 5 5" xfId="13945"/>
    <cellStyle name="Note 23 2 6" xfId="7826"/>
    <cellStyle name="Note 23 2 6 2" xfId="7827"/>
    <cellStyle name="Note 23 2 6 2 2" xfId="19691"/>
    <cellStyle name="Note 23 2 6 2 2 2" xfId="34749"/>
    <cellStyle name="Note 23 2 6 2 3" xfId="29009"/>
    <cellStyle name="Note 23 2 6 2 4" xfId="13948"/>
    <cellStyle name="Note 23 2 6 3" xfId="19692"/>
    <cellStyle name="Note 23 2 6 3 2" xfId="34750"/>
    <cellStyle name="Note 23 2 6 4" xfId="29008"/>
    <cellStyle name="Note 23 2 6 5" xfId="13947"/>
    <cellStyle name="Note 23 2 7" xfId="7828"/>
    <cellStyle name="Note 23 2 7 2" xfId="19693"/>
    <cellStyle name="Note 23 2 7 2 2" xfId="34751"/>
    <cellStyle name="Note 23 2 7 3" xfId="29010"/>
    <cellStyle name="Note 23 2 7 4" xfId="13949"/>
    <cellStyle name="Note 23 2 8" xfId="7829"/>
    <cellStyle name="Note 23 2 8 2" xfId="19694"/>
    <cellStyle name="Note 23 2 8 2 2" xfId="34752"/>
    <cellStyle name="Note 23 2 8 3" xfId="29011"/>
    <cellStyle name="Note 23 2 8 4" xfId="13950"/>
    <cellStyle name="Note 23 2 9" xfId="19695"/>
    <cellStyle name="Note 23 2 9 2" xfId="34753"/>
    <cellStyle name="Note 23 3" xfId="5132"/>
    <cellStyle name="Note 23 3 2" xfId="5133"/>
    <cellStyle name="Note 23 3 2 2" xfId="5134"/>
    <cellStyle name="Note 23 3 2 2 2" xfId="19696"/>
    <cellStyle name="Note 23 3 2 2 2 2" xfId="34754"/>
    <cellStyle name="Note 23 3 2 2 3" xfId="19697"/>
    <cellStyle name="Note 23 3 2 2 3 2" xfId="34755"/>
    <cellStyle name="Note 23 3 2 2 4" xfId="26436"/>
    <cellStyle name="Note 23 3 2 2 5" xfId="11375"/>
    <cellStyle name="Note 23 3 2 3" xfId="5135"/>
    <cellStyle name="Note 23 3 2 3 2" xfId="19698"/>
    <cellStyle name="Note 23 3 2 3 2 2" xfId="34756"/>
    <cellStyle name="Note 23 3 2 3 3" xfId="19699"/>
    <cellStyle name="Note 23 3 2 3 3 2" xfId="34757"/>
    <cellStyle name="Note 23 3 2 3 4" xfId="26437"/>
    <cellStyle name="Note 23 3 2 3 5" xfId="11376"/>
    <cellStyle name="Note 23 3 2 4" xfId="5136"/>
    <cellStyle name="Note 23 3 2 4 2" xfId="19700"/>
    <cellStyle name="Note 23 3 2 4 2 2" xfId="34758"/>
    <cellStyle name="Note 23 3 2 4 3" xfId="19701"/>
    <cellStyle name="Note 23 3 2 4 3 2" xfId="34759"/>
    <cellStyle name="Note 23 3 2 4 4" xfId="26438"/>
    <cellStyle name="Note 23 3 2 4 5" xfId="11377"/>
    <cellStyle name="Note 23 3 2 5" xfId="19702"/>
    <cellStyle name="Note 23 3 2 5 2" xfId="34760"/>
    <cellStyle name="Note 23 3 2 6" xfId="19703"/>
    <cellStyle name="Note 23 3 2 6 2" xfId="34761"/>
    <cellStyle name="Note 23 3 2 7" xfId="26435"/>
    <cellStyle name="Note 23 3 2 8" xfId="11374"/>
    <cellStyle name="Note 23 3 3" xfId="5137"/>
    <cellStyle name="Note 23 3 3 2" xfId="5138"/>
    <cellStyle name="Note 23 3 3 2 2" xfId="19704"/>
    <cellStyle name="Note 23 3 3 2 2 2" xfId="34762"/>
    <cellStyle name="Note 23 3 3 2 3" xfId="19705"/>
    <cellStyle name="Note 23 3 3 2 3 2" xfId="34763"/>
    <cellStyle name="Note 23 3 3 2 4" xfId="26440"/>
    <cellStyle name="Note 23 3 3 2 5" xfId="11379"/>
    <cellStyle name="Note 23 3 3 3" xfId="5139"/>
    <cellStyle name="Note 23 3 3 3 2" xfId="19706"/>
    <cellStyle name="Note 23 3 3 3 2 2" xfId="34764"/>
    <cellStyle name="Note 23 3 3 3 3" xfId="19707"/>
    <cellStyle name="Note 23 3 3 3 3 2" xfId="34765"/>
    <cellStyle name="Note 23 3 3 3 4" xfId="26441"/>
    <cellStyle name="Note 23 3 3 3 5" xfId="11380"/>
    <cellStyle name="Note 23 3 3 4" xfId="5140"/>
    <cellStyle name="Note 23 3 3 4 2" xfId="19708"/>
    <cellStyle name="Note 23 3 3 4 2 2" xfId="34766"/>
    <cellStyle name="Note 23 3 3 4 3" xfId="19709"/>
    <cellStyle name="Note 23 3 3 4 3 2" xfId="34767"/>
    <cellStyle name="Note 23 3 3 4 4" xfId="26442"/>
    <cellStyle name="Note 23 3 3 4 5" xfId="11381"/>
    <cellStyle name="Note 23 3 3 5" xfId="19710"/>
    <cellStyle name="Note 23 3 3 5 2" xfId="34768"/>
    <cellStyle name="Note 23 3 3 6" xfId="19711"/>
    <cellStyle name="Note 23 3 3 6 2" xfId="34769"/>
    <cellStyle name="Note 23 3 3 7" xfId="26439"/>
    <cellStyle name="Note 23 3 3 8" xfId="11378"/>
    <cellStyle name="Note 23 3 4" xfId="5141"/>
    <cellStyle name="Note 23 3 4 2" xfId="19712"/>
    <cellStyle name="Note 23 3 4 2 2" xfId="34770"/>
    <cellStyle name="Note 23 3 4 3" xfId="19713"/>
    <cellStyle name="Note 23 3 4 3 2" xfId="34771"/>
    <cellStyle name="Note 23 3 4 4" xfId="26443"/>
    <cellStyle name="Note 23 3 4 5" xfId="11382"/>
    <cellStyle name="Note 23 3 5" xfId="19714"/>
    <cellStyle name="Note 23 3 5 2" xfId="34772"/>
    <cellStyle name="Note 23 3 6" xfId="19715"/>
    <cellStyle name="Note 23 3 6 2" xfId="34773"/>
    <cellStyle name="Note 23 3 7" xfId="26434"/>
    <cellStyle name="Note 23 3 8" xfId="11373"/>
    <cellStyle name="Note 23 4" xfId="5142"/>
    <cellStyle name="Note 23 4 2" xfId="5143"/>
    <cellStyle name="Note 23 4 2 2" xfId="19716"/>
    <cellStyle name="Note 23 4 2 2 2" xfId="34774"/>
    <cellStyle name="Note 23 4 2 3" xfId="19717"/>
    <cellStyle name="Note 23 4 2 3 2" xfId="34775"/>
    <cellStyle name="Note 23 4 2 4" xfId="26445"/>
    <cellStyle name="Note 23 4 2 5" xfId="11384"/>
    <cellStyle name="Note 23 4 3" xfId="5144"/>
    <cellStyle name="Note 23 4 3 2" xfId="19718"/>
    <cellStyle name="Note 23 4 3 2 2" xfId="34776"/>
    <cellStyle name="Note 23 4 3 3" xfId="19719"/>
    <cellStyle name="Note 23 4 3 3 2" xfId="34777"/>
    <cellStyle name="Note 23 4 3 4" xfId="26446"/>
    <cellStyle name="Note 23 4 3 5" xfId="11385"/>
    <cellStyle name="Note 23 4 4" xfId="5145"/>
    <cellStyle name="Note 23 4 4 2" xfId="19720"/>
    <cellStyle name="Note 23 4 4 2 2" xfId="34778"/>
    <cellStyle name="Note 23 4 4 3" xfId="19721"/>
    <cellStyle name="Note 23 4 4 3 2" xfId="34779"/>
    <cellStyle name="Note 23 4 4 4" xfId="26447"/>
    <cellStyle name="Note 23 4 4 5" xfId="11386"/>
    <cellStyle name="Note 23 4 5" xfId="19722"/>
    <cellStyle name="Note 23 4 5 2" xfId="34780"/>
    <cellStyle name="Note 23 4 6" xfId="19723"/>
    <cellStyle name="Note 23 4 6 2" xfId="34781"/>
    <cellStyle name="Note 23 4 7" xfId="26444"/>
    <cellStyle name="Note 23 4 8" xfId="11383"/>
    <cellStyle name="Note 23 5" xfId="5146"/>
    <cellStyle name="Note 23 5 2" xfId="5147"/>
    <cellStyle name="Note 23 5 2 2" xfId="19724"/>
    <cellStyle name="Note 23 5 2 2 2" xfId="34782"/>
    <cellStyle name="Note 23 5 2 3" xfId="19725"/>
    <cellStyle name="Note 23 5 2 3 2" xfId="34783"/>
    <cellStyle name="Note 23 5 2 4" xfId="26449"/>
    <cellStyle name="Note 23 5 2 5" xfId="11388"/>
    <cellStyle name="Note 23 5 3" xfId="5148"/>
    <cellStyle name="Note 23 5 3 2" xfId="19726"/>
    <cellStyle name="Note 23 5 3 2 2" xfId="34784"/>
    <cellStyle name="Note 23 5 3 3" xfId="19727"/>
    <cellStyle name="Note 23 5 3 3 2" xfId="34785"/>
    <cellStyle name="Note 23 5 3 4" xfId="26450"/>
    <cellStyle name="Note 23 5 3 5" xfId="11389"/>
    <cellStyle name="Note 23 5 4" xfId="5149"/>
    <cellStyle name="Note 23 5 4 2" xfId="19728"/>
    <cellStyle name="Note 23 5 4 2 2" xfId="34786"/>
    <cellStyle name="Note 23 5 4 3" xfId="19729"/>
    <cellStyle name="Note 23 5 4 3 2" xfId="34787"/>
    <cellStyle name="Note 23 5 4 4" xfId="26451"/>
    <cellStyle name="Note 23 5 4 5" xfId="11390"/>
    <cellStyle name="Note 23 5 5" xfId="19730"/>
    <cellStyle name="Note 23 5 5 2" xfId="34788"/>
    <cellStyle name="Note 23 5 6" xfId="19731"/>
    <cellStyle name="Note 23 5 6 2" xfId="34789"/>
    <cellStyle name="Note 23 5 7" xfId="26448"/>
    <cellStyle name="Note 23 5 8" xfId="11387"/>
    <cellStyle name="Note 23 6" xfId="5150"/>
    <cellStyle name="Note 23 6 2" xfId="7830"/>
    <cellStyle name="Note 23 6 2 2" xfId="19732"/>
    <cellStyle name="Note 23 6 2 2 2" xfId="34790"/>
    <cellStyle name="Note 23 6 2 3" xfId="29012"/>
    <cellStyle name="Note 23 6 2 4" xfId="13951"/>
    <cellStyle name="Note 23 6 3" xfId="19733"/>
    <cellStyle name="Note 23 6 3 2" xfId="34791"/>
    <cellStyle name="Note 23 6 4" xfId="19734"/>
    <cellStyle name="Note 23 6 4 2" xfId="34792"/>
    <cellStyle name="Note 23 6 5" xfId="26452"/>
    <cellStyle name="Note 23 6 6" xfId="11391"/>
    <cellStyle name="Note 23 7" xfId="7831"/>
    <cellStyle name="Note 23 7 2" xfId="7832"/>
    <cellStyle name="Note 23 7 2 2" xfId="19735"/>
    <cellStyle name="Note 23 7 2 2 2" xfId="34793"/>
    <cellStyle name="Note 23 7 2 3" xfId="29014"/>
    <cellStyle name="Note 23 7 2 4" xfId="13953"/>
    <cellStyle name="Note 23 7 3" xfId="19736"/>
    <cellStyle name="Note 23 7 3 2" xfId="34794"/>
    <cellStyle name="Note 23 7 4" xfId="29013"/>
    <cellStyle name="Note 23 7 5" xfId="13952"/>
    <cellStyle name="Note 23 8" xfId="7833"/>
    <cellStyle name="Note 23 8 2" xfId="19737"/>
    <cellStyle name="Note 23 8 2 2" xfId="34795"/>
    <cellStyle name="Note 23 8 3" xfId="29015"/>
    <cellStyle name="Note 23 8 4" xfId="13954"/>
    <cellStyle name="Note 23 9" xfId="7834"/>
    <cellStyle name="Note 23 9 2" xfId="19738"/>
    <cellStyle name="Note 23 9 2 2" xfId="34796"/>
    <cellStyle name="Note 23 9 3" xfId="29016"/>
    <cellStyle name="Note 23 9 4" xfId="13955"/>
    <cellStyle name="Note 23_Bidder C- TOTAL EURO Converted" xfId="1279"/>
    <cellStyle name="Note 24" xfId="1025"/>
    <cellStyle name="Note 24 10" xfId="19739"/>
    <cellStyle name="Note 24 10 2" xfId="34797"/>
    <cellStyle name="Note 24 11" xfId="19740"/>
    <cellStyle name="Note 24 11 2" xfId="34798"/>
    <cellStyle name="Note 24 12" xfId="24389"/>
    <cellStyle name="Note 24 13" xfId="9328"/>
    <cellStyle name="Note 24 2" xfId="1280"/>
    <cellStyle name="Note 24 2 10" xfId="19741"/>
    <cellStyle name="Note 24 2 10 2" xfId="34799"/>
    <cellStyle name="Note 24 2 11" xfId="24518"/>
    <cellStyle name="Note 24 2 12" xfId="9457"/>
    <cellStyle name="Note 24 2 2" xfId="5151"/>
    <cellStyle name="Note 24 2 2 2" xfId="5152"/>
    <cellStyle name="Note 24 2 2 2 2" xfId="19742"/>
    <cellStyle name="Note 24 2 2 2 2 2" xfId="34800"/>
    <cellStyle name="Note 24 2 2 2 3" xfId="19743"/>
    <cellStyle name="Note 24 2 2 2 3 2" xfId="34801"/>
    <cellStyle name="Note 24 2 2 2 4" xfId="26454"/>
    <cellStyle name="Note 24 2 2 2 5" xfId="11393"/>
    <cellStyle name="Note 24 2 2 3" xfId="5153"/>
    <cellStyle name="Note 24 2 2 3 2" xfId="19744"/>
    <cellStyle name="Note 24 2 2 3 2 2" xfId="34802"/>
    <cellStyle name="Note 24 2 2 3 3" xfId="19745"/>
    <cellStyle name="Note 24 2 2 3 3 2" xfId="34803"/>
    <cellStyle name="Note 24 2 2 3 4" xfId="26455"/>
    <cellStyle name="Note 24 2 2 3 5" xfId="11394"/>
    <cellStyle name="Note 24 2 2 4" xfId="5154"/>
    <cellStyle name="Note 24 2 2 4 2" xfId="19746"/>
    <cellStyle name="Note 24 2 2 4 2 2" xfId="34804"/>
    <cellStyle name="Note 24 2 2 4 3" xfId="19747"/>
    <cellStyle name="Note 24 2 2 4 3 2" xfId="34805"/>
    <cellStyle name="Note 24 2 2 4 4" xfId="26456"/>
    <cellStyle name="Note 24 2 2 4 5" xfId="11395"/>
    <cellStyle name="Note 24 2 2 5" xfId="19748"/>
    <cellStyle name="Note 24 2 2 5 2" xfId="34806"/>
    <cellStyle name="Note 24 2 2 6" xfId="19749"/>
    <cellStyle name="Note 24 2 2 6 2" xfId="34807"/>
    <cellStyle name="Note 24 2 2 7" xfId="26453"/>
    <cellStyle name="Note 24 2 2 8" xfId="11392"/>
    <cellStyle name="Note 24 2 3" xfId="5155"/>
    <cellStyle name="Note 24 2 3 2" xfId="5156"/>
    <cellStyle name="Note 24 2 3 2 2" xfId="19750"/>
    <cellStyle name="Note 24 2 3 2 2 2" xfId="34808"/>
    <cellStyle name="Note 24 2 3 2 3" xfId="19751"/>
    <cellStyle name="Note 24 2 3 2 3 2" xfId="34809"/>
    <cellStyle name="Note 24 2 3 2 4" xfId="26458"/>
    <cellStyle name="Note 24 2 3 2 5" xfId="11397"/>
    <cellStyle name="Note 24 2 3 3" xfId="5157"/>
    <cellStyle name="Note 24 2 3 3 2" xfId="19752"/>
    <cellStyle name="Note 24 2 3 3 2 2" xfId="34810"/>
    <cellStyle name="Note 24 2 3 3 3" xfId="19753"/>
    <cellStyle name="Note 24 2 3 3 3 2" xfId="34811"/>
    <cellStyle name="Note 24 2 3 3 4" xfId="26459"/>
    <cellStyle name="Note 24 2 3 3 5" xfId="11398"/>
    <cellStyle name="Note 24 2 3 4" xfId="5158"/>
    <cellStyle name="Note 24 2 3 4 2" xfId="19754"/>
    <cellStyle name="Note 24 2 3 4 2 2" xfId="34812"/>
    <cellStyle name="Note 24 2 3 4 3" xfId="19755"/>
    <cellStyle name="Note 24 2 3 4 3 2" xfId="34813"/>
    <cellStyle name="Note 24 2 3 4 4" xfId="26460"/>
    <cellStyle name="Note 24 2 3 4 5" xfId="11399"/>
    <cellStyle name="Note 24 2 3 5" xfId="19756"/>
    <cellStyle name="Note 24 2 3 5 2" xfId="34814"/>
    <cellStyle name="Note 24 2 3 6" xfId="19757"/>
    <cellStyle name="Note 24 2 3 6 2" xfId="34815"/>
    <cellStyle name="Note 24 2 3 7" xfId="26457"/>
    <cellStyle name="Note 24 2 3 8" xfId="11396"/>
    <cellStyle name="Note 24 2 4" xfId="5159"/>
    <cellStyle name="Note 24 2 4 2" xfId="7835"/>
    <cellStyle name="Note 24 2 4 2 2" xfId="19758"/>
    <cellStyle name="Note 24 2 4 2 2 2" xfId="34816"/>
    <cellStyle name="Note 24 2 4 2 3" xfId="29017"/>
    <cellStyle name="Note 24 2 4 2 4" xfId="13956"/>
    <cellStyle name="Note 24 2 4 3" xfId="7836"/>
    <cellStyle name="Note 24 2 4 3 2" xfId="19759"/>
    <cellStyle name="Note 24 2 4 3 2 2" xfId="34817"/>
    <cellStyle name="Note 24 2 4 3 3" xfId="29018"/>
    <cellStyle name="Note 24 2 4 3 4" xfId="13957"/>
    <cellStyle name="Note 24 2 4 4" xfId="19760"/>
    <cellStyle name="Note 24 2 4 4 2" xfId="34818"/>
    <cellStyle name="Note 24 2 4 5" xfId="19761"/>
    <cellStyle name="Note 24 2 4 5 2" xfId="34819"/>
    <cellStyle name="Note 24 2 4 6" xfId="26461"/>
    <cellStyle name="Note 24 2 4 7" xfId="11400"/>
    <cellStyle name="Note 24 2 5" xfId="7837"/>
    <cellStyle name="Note 24 2 5 2" xfId="7838"/>
    <cellStyle name="Note 24 2 5 2 2" xfId="19762"/>
    <cellStyle name="Note 24 2 5 2 2 2" xfId="34820"/>
    <cellStyle name="Note 24 2 5 2 3" xfId="29020"/>
    <cellStyle name="Note 24 2 5 2 4" xfId="13959"/>
    <cellStyle name="Note 24 2 5 3" xfId="19763"/>
    <cellStyle name="Note 24 2 5 3 2" xfId="34821"/>
    <cellStyle name="Note 24 2 5 4" xfId="29019"/>
    <cellStyle name="Note 24 2 5 5" xfId="13958"/>
    <cellStyle name="Note 24 2 6" xfId="7839"/>
    <cellStyle name="Note 24 2 6 2" xfId="7840"/>
    <cellStyle name="Note 24 2 6 2 2" xfId="19764"/>
    <cellStyle name="Note 24 2 6 2 2 2" xfId="34822"/>
    <cellStyle name="Note 24 2 6 2 3" xfId="29022"/>
    <cellStyle name="Note 24 2 6 2 4" xfId="13961"/>
    <cellStyle name="Note 24 2 6 3" xfId="19765"/>
    <cellStyle name="Note 24 2 6 3 2" xfId="34823"/>
    <cellStyle name="Note 24 2 6 4" xfId="29021"/>
    <cellStyle name="Note 24 2 6 5" xfId="13960"/>
    <cellStyle name="Note 24 2 7" xfId="7841"/>
    <cellStyle name="Note 24 2 7 2" xfId="19766"/>
    <cellStyle name="Note 24 2 7 2 2" xfId="34824"/>
    <cellStyle name="Note 24 2 7 3" xfId="29023"/>
    <cellStyle name="Note 24 2 7 4" xfId="13962"/>
    <cellStyle name="Note 24 2 8" xfId="7842"/>
    <cellStyle name="Note 24 2 8 2" xfId="19767"/>
    <cellStyle name="Note 24 2 8 2 2" xfId="34825"/>
    <cellStyle name="Note 24 2 8 3" xfId="29024"/>
    <cellStyle name="Note 24 2 8 4" xfId="13963"/>
    <cellStyle name="Note 24 2 9" xfId="19768"/>
    <cellStyle name="Note 24 2 9 2" xfId="34826"/>
    <cellStyle name="Note 24 3" xfId="5160"/>
    <cellStyle name="Note 24 3 2" xfId="5161"/>
    <cellStyle name="Note 24 3 2 2" xfId="5162"/>
    <cellStyle name="Note 24 3 2 2 2" xfId="19769"/>
    <cellStyle name="Note 24 3 2 2 2 2" xfId="34827"/>
    <cellStyle name="Note 24 3 2 2 3" xfId="19770"/>
    <cellStyle name="Note 24 3 2 2 3 2" xfId="34828"/>
    <cellStyle name="Note 24 3 2 2 4" xfId="26464"/>
    <cellStyle name="Note 24 3 2 2 5" xfId="11403"/>
    <cellStyle name="Note 24 3 2 3" xfId="5163"/>
    <cellStyle name="Note 24 3 2 3 2" xfId="19771"/>
    <cellStyle name="Note 24 3 2 3 2 2" xfId="34829"/>
    <cellStyle name="Note 24 3 2 3 3" xfId="19772"/>
    <cellStyle name="Note 24 3 2 3 3 2" xfId="34830"/>
    <cellStyle name="Note 24 3 2 3 4" xfId="26465"/>
    <cellStyle name="Note 24 3 2 3 5" xfId="11404"/>
    <cellStyle name="Note 24 3 2 4" xfId="5164"/>
    <cellStyle name="Note 24 3 2 4 2" xfId="19773"/>
    <cellStyle name="Note 24 3 2 4 2 2" xfId="34831"/>
    <cellStyle name="Note 24 3 2 4 3" xfId="19774"/>
    <cellStyle name="Note 24 3 2 4 3 2" xfId="34832"/>
    <cellStyle name="Note 24 3 2 4 4" xfId="26466"/>
    <cellStyle name="Note 24 3 2 4 5" xfId="11405"/>
    <cellStyle name="Note 24 3 2 5" xfId="19775"/>
    <cellStyle name="Note 24 3 2 5 2" xfId="34833"/>
    <cellStyle name="Note 24 3 2 6" xfId="19776"/>
    <cellStyle name="Note 24 3 2 6 2" xfId="34834"/>
    <cellStyle name="Note 24 3 2 7" xfId="26463"/>
    <cellStyle name="Note 24 3 2 8" xfId="11402"/>
    <cellStyle name="Note 24 3 3" xfId="5165"/>
    <cellStyle name="Note 24 3 3 2" xfId="5166"/>
    <cellStyle name="Note 24 3 3 2 2" xfId="19777"/>
    <cellStyle name="Note 24 3 3 2 2 2" xfId="34835"/>
    <cellStyle name="Note 24 3 3 2 3" xfId="19778"/>
    <cellStyle name="Note 24 3 3 2 3 2" xfId="34836"/>
    <cellStyle name="Note 24 3 3 2 4" xfId="26468"/>
    <cellStyle name="Note 24 3 3 2 5" xfId="11407"/>
    <cellStyle name="Note 24 3 3 3" xfId="5167"/>
    <cellStyle name="Note 24 3 3 3 2" xfId="19779"/>
    <cellStyle name="Note 24 3 3 3 2 2" xfId="34837"/>
    <cellStyle name="Note 24 3 3 3 3" xfId="19780"/>
    <cellStyle name="Note 24 3 3 3 3 2" xfId="34838"/>
    <cellStyle name="Note 24 3 3 3 4" xfId="26469"/>
    <cellStyle name="Note 24 3 3 3 5" xfId="11408"/>
    <cellStyle name="Note 24 3 3 4" xfId="5168"/>
    <cellStyle name="Note 24 3 3 4 2" xfId="19781"/>
    <cellStyle name="Note 24 3 3 4 2 2" xfId="34839"/>
    <cellStyle name="Note 24 3 3 4 3" xfId="19782"/>
    <cellStyle name="Note 24 3 3 4 3 2" xfId="34840"/>
    <cellStyle name="Note 24 3 3 4 4" xfId="26470"/>
    <cellStyle name="Note 24 3 3 4 5" xfId="11409"/>
    <cellStyle name="Note 24 3 3 5" xfId="19783"/>
    <cellStyle name="Note 24 3 3 5 2" xfId="34841"/>
    <cellStyle name="Note 24 3 3 6" xfId="19784"/>
    <cellStyle name="Note 24 3 3 6 2" xfId="34842"/>
    <cellStyle name="Note 24 3 3 7" xfId="26467"/>
    <cellStyle name="Note 24 3 3 8" xfId="11406"/>
    <cellStyle name="Note 24 3 4" xfId="5169"/>
    <cellStyle name="Note 24 3 4 2" xfId="19785"/>
    <cellStyle name="Note 24 3 4 2 2" xfId="34843"/>
    <cellStyle name="Note 24 3 4 3" xfId="19786"/>
    <cellStyle name="Note 24 3 4 3 2" xfId="34844"/>
    <cellStyle name="Note 24 3 4 4" xfId="26471"/>
    <cellStyle name="Note 24 3 4 5" xfId="11410"/>
    <cellStyle name="Note 24 3 5" xfId="19787"/>
    <cellStyle name="Note 24 3 5 2" xfId="34845"/>
    <cellStyle name="Note 24 3 6" xfId="19788"/>
    <cellStyle name="Note 24 3 6 2" xfId="34846"/>
    <cellStyle name="Note 24 3 7" xfId="26462"/>
    <cellStyle name="Note 24 3 8" xfId="11401"/>
    <cellStyle name="Note 24 4" xfId="5170"/>
    <cellStyle name="Note 24 4 2" xfId="5171"/>
    <cellStyle name="Note 24 4 2 2" xfId="19789"/>
    <cellStyle name="Note 24 4 2 2 2" xfId="34847"/>
    <cellStyle name="Note 24 4 2 3" xfId="19790"/>
    <cellStyle name="Note 24 4 2 3 2" xfId="34848"/>
    <cellStyle name="Note 24 4 2 4" xfId="26473"/>
    <cellStyle name="Note 24 4 2 5" xfId="11412"/>
    <cellStyle name="Note 24 4 3" xfId="5172"/>
    <cellStyle name="Note 24 4 3 2" xfId="19791"/>
    <cellStyle name="Note 24 4 3 2 2" xfId="34849"/>
    <cellStyle name="Note 24 4 3 3" xfId="19792"/>
    <cellStyle name="Note 24 4 3 3 2" xfId="34850"/>
    <cellStyle name="Note 24 4 3 4" xfId="26474"/>
    <cellStyle name="Note 24 4 3 5" xfId="11413"/>
    <cellStyle name="Note 24 4 4" xfId="5173"/>
    <cellStyle name="Note 24 4 4 2" xfId="19793"/>
    <cellStyle name="Note 24 4 4 2 2" xfId="34851"/>
    <cellStyle name="Note 24 4 4 3" xfId="19794"/>
    <cellStyle name="Note 24 4 4 3 2" xfId="34852"/>
    <cellStyle name="Note 24 4 4 4" xfId="26475"/>
    <cellStyle name="Note 24 4 4 5" xfId="11414"/>
    <cellStyle name="Note 24 4 5" xfId="19795"/>
    <cellStyle name="Note 24 4 5 2" xfId="34853"/>
    <cellStyle name="Note 24 4 6" xfId="19796"/>
    <cellStyle name="Note 24 4 6 2" xfId="34854"/>
    <cellStyle name="Note 24 4 7" xfId="26472"/>
    <cellStyle name="Note 24 4 8" xfId="11411"/>
    <cellStyle name="Note 24 5" xfId="5174"/>
    <cellStyle name="Note 24 5 2" xfId="5175"/>
    <cellStyle name="Note 24 5 2 2" xfId="19797"/>
    <cellStyle name="Note 24 5 2 2 2" xfId="34855"/>
    <cellStyle name="Note 24 5 2 3" xfId="19798"/>
    <cellStyle name="Note 24 5 2 3 2" xfId="34856"/>
    <cellStyle name="Note 24 5 2 4" xfId="26477"/>
    <cellStyle name="Note 24 5 2 5" xfId="11416"/>
    <cellStyle name="Note 24 5 3" xfId="5176"/>
    <cellStyle name="Note 24 5 3 2" xfId="19799"/>
    <cellStyle name="Note 24 5 3 2 2" xfId="34857"/>
    <cellStyle name="Note 24 5 3 3" xfId="19800"/>
    <cellStyle name="Note 24 5 3 3 2" xfId="34858"/>
    <cellStyle name="Note 24 5 3 4" xfId="26478"/>
    <cellStyle name="Note 24 5 3 5" xfId="11417"/>
    <cellStyle name="Note 24 5 4" xfId="5177"/>
    <cellStyle name="Note 24 5 4 2" xfId="19801"/>
    <cellStyle name="Note 24 5 4 2 2" xfId="34859"/>
    <cellStyle name="Note 24 5 4 3" xfId="19802"/>
    <cellStyle name="Note 24 5 4 3 2" xfId="34860"/>
    <cellStyle name="Note 24 5 4 4" xfId="26479"/>
    <cellStyle name="Note 24 5 4 5" xfId="11418"/>
    <cellStyle name="Note 24 5 5" xfId="19803"/>
    <cellStyle name="Note 24 5 5 2" xfId="34861"/>
    <cellStyle name="Note 24 5 6" xfId="19804"/>
    <cellStyle name="Note 24 5 6 2" xfId="34862"/>
    <cellStyle name="Note 24 5 7" xfId="26476"/>
    <cellStyle name="Note 24 5 8" xfId="11415"/>
    <cellStyle name="Note 24 6" xfId="5178"/>
    <cellStyle name="Note 24 6 2" xfId="7843"/>
    <cellStyle name="Note 24 6 2 2" xfId="19805"/>
    <cellStyle name="Note 24 6 2 2 2" xfId="34863"/>
    <cellStyle name="Note 24 6 2 3" xfId="29025"/>
    <cellStyle name="Note 24 6 2 4" xfId="13964"/>
    <cellStyle name="Note 24 6 3" xfId="19806"/>
    <cellStyle name="Note 24 6 3 2" xfId="34864"/>
    <cellStyle name="Note 24 6 4" xfId="19807"/>
    <cellStyle name="Note 24 6 4 2" xfId="34865"/>
    <cellStyle name="Note 24 6 5" xfId="26480"/>
    <cellStyle name="Note 24 6 6" xfId="11419"/>
    <cellStyle name="Note 24 7" xfId="7844"/>
    <cellStyle name="Note 24 7 2" xfId="7845"/>
    <cellStyle name="Note 24 7 2 2" xfId="19808"/>
    <cellStyle name="Note 24 7 2 2 2" xfId="34866"/>
    <cellStyle name="Note 24 7 2 3" xfId="29027"/>
    <cellStyle name="Note 24 7 2 4" xfId="13966"/>
    <cellStyle name="Note 24 7 3" xfId="19809"/>
    <cellStyle name="Note 24 7 3 2" xfId="34867"/>
    <cellStyle name="Note 24 7 4" xfId="29026"/>
    <cellStyle name="Note 24 7 5" xfId="13965"/>
    <cellStyle name="Note 24 8" xfId="7846"/>
    <cellStyle name="Note 24 8 2" xfId="19810"/>
    <cellStyle name="Note 24 8 2 2" xfId="34868"/>
    <cellStyle name="Note 24 8 3" xfId="29028"/>
    <cellStyle name="Note 24 8 4" xfId="13967"/>
    <cellStyle name="Note 24 9" xfId="7847"/>
    <cellStyle name="Note 24 9 2" xfId="19811"/>
    <cellStyle name="Note 24 9 2 2" xfId="34869"/>
    <cellStyle name="Note 24 9 3" xfId="29029"/>
    <cellStyle name="Note 24 9 4" xfId="13968"/>
    <cellStyle name="Note 24_Bidder C- TOTAL EURO Converted" xfId="1281"/>
    <cellStyle name="Note 25" xfId="1026"/>
    <cellStyle name="Note 25 10" xfId="19812"/>
    <cellStyle name="Note 25 10 2" xfId="34870"/>
    <cellStyle name="Note 25 11" xfId="19813"/>
    <cellStyle name="Note 25 11 2" xfId="34871"/>
    <cellStyle name="Note 25 12" xfId="24390"/>
    <cellStyle name="Note 25 13" xfId="9329"/>
    <cellStyle name="Note 25 2" xfId="1282"/>
    <cellStyle name="Note 25 2 10" xfId="19814"/>
    <cellStyle name="Note 25 2 10 2" xfId="34872"/>
    <cellStyle name="Note 25 2 11" xfId="24519"/>
    <cellStyle name="Note 25 2 12" xfId="9458"/>
    <cellStyle name="Note 25 2 2" xfId="5179"/>
    <cellStyle name="Note 25 2 2 2" xfId="5180"/>
    <cellStyle name="Note 25 2 2 2 2" xfId="19815"/>
    <cellStyle name="Note 25 2 2 2 2 2" xfId="34873"/>
    <cellStyle name="Note 25 2 2 2 3" xfId="19816"/>
    <cellStyle name="Note 25 2 2 2 3 2" xfId="34874"/>
    <cellStyle name="Note 25 2 2 2 4" xfId="26482"/>
    <cellStyle name="Note 25 2 2 2 5" xfId="11421"/>
    <cellStyle name="Note 25 2 2 3" xfId="5181"/>
    <cellStyle name="Note 25 2 2 3 2" xfId="19817"/>
    <cellStyle name="Note 25 2 2 3 2 2" xfId="34875"/>
    <cellStyle name="Note 25 2 2 3 3" xfId="19818"/>
    <cellStyle name="Note 25 2 2 3 3 2" xfId="34876"/>
    <cellStyle name="Note 25 2 2 3 4" xfId="26483"/>
    <cellStyle name="Note 25 2 2 3 5" xfId="11422"/>
    <cellStyle name="Note 25 2 2 4" xfId="5182"/>
    <cellStyle name="Note 25 2 2 4 2" xfId="19819"/>
    <cellStyle name="Note 25 2 2 4 2 2" xfId="34877"/>
    <cellStyle name="Note 25 2 2 4 3" xfId="19820"/>
    <cellStyle name="Note 25 2 2 4 3 2" xfId="34878"/>
    <cellStyle name="Note 25 2 2 4 4" xfId="26484"/>
    <cellStyle name="Note 25 2 2 4 5" xfId="11423"/>
    <cellStyle name="Note 25 2 2 5" xfId="19821"/>
    <cellStyle name="Note 25 2 2 5 2" xfId="34879"/>
    <cellStyle name="Note 25 2 2 6" xfId="19822"/>
    <cellStyle name="Note 25 2 2 6 2" xfId="34880"/>
    <cellStyle name="Note 25 2 2 7" xfId="26481"/>
    <cellStyle name="Note 25 2 2 8" xfId="11420"/>
    <cellStyle name="Note 25 2 3" xfId="5183"/>
    <cellStyle name="Note 25 2 3 2" xfId="5184"/>
    <cellStyle name="Note 25 2 3 2 2" xfId="19823"/>
    <cellStyle name="Note 25 2 3 2 2 2" xfId="34881"/>
    <cellStyle name="Note 25 2 3 2 3" xfId="19824"/>
    <cellStyle name="Note 25 2 3 2 3 2" xfId="34882"/>
    <cellStyle name="Note 25 2 3 2 4" xfId="26486"/>
    <cellStyle name="Note 25 2 3 2 5" xfId="11425"/>
    <cellStyle name="Note 25 2 3 3" xfId="5185"/>
    <cellStyle name="Note 25 2 3 3 2" xfId="19825"/>
    <cellStyle name="Note 25 2 3 3 2 2" xfId="34883"/>
    <cellStyle name="Note 25 2 3 3 3" xfId="19826"/>
    <cellStyle name="Note 25 2 3 3 3 2" xfId="34884"/>
    <cellStyle name="Note 25 2 3 3 4" xfId="26487"/>
    <cellStyle name="Note 25 2 3 3 5" xfId="11426"/>
    <cellStyle name="Note 25 2 3 4" xfId="5186"/>
    <cellStyle name="Note 25 2 3 4 2" xfId="19827"/>
    <cellStyle name="Note 25 2 3 4 2 2" xfId="34885"/>
    <cellStyle name="Note 25 2 3 4 3" xfId="19828"/>
    <cellStyle name="Note 25 2 3 4 3 2" xfId="34886"/>
    <cellStyle name="Note 25 2 3 4 4" xfId="26488"/>
    <cellStyle name="Note 25 2 3 4 5" xfId="11427"/>
    <cellStyle name="Note 25 2 3 5" xfId="19829"/>
    <cellStyle name="Note 25 2 3 5 2" xfId="34887"/>
    <cellStyle name="Note 25 2 3 6" xfId="19830"/>
    <cellStyle name="Note 25 2 3 6 2" xfId="34888"/>
    <cellStyle name="Note 25 2 3 7" xfId="26485"/>
    <cellStyle name="Note 25 2 3 8" xfId="11424"/>
    <cellStyle name="Note 25 2 4" xfId="5187"/>
    <cellStyle name="Note 25 2 4 2" xfId="7848"/>
    <cellStyle name="Note 25 2 4 2 2" xfId="19831"/>
    <cellStyle name="Note 25 2 4 2 2 2" xfId="34889"/>
    <cellStyle name="Note 25 2 4 2 3" xfId="29030"/>
    <cellStyle name="Note 25 2 4 2 4" xfId="13969"/>
    <cellStyle name="Note 25 2 4 3" xfId="7849"/>
    <cellStyle name="Note 25 2 4 3 2" xfId="19832"/>
    <cellStyle name="Note 25 2 4 3 2 2" xfId="34890"/>
    <cellStyle name="Note 25 2 4 3 3" xfId="29031"/>
    <cellStyle name="Note 25 2 4 3 4" xfId="13970"/>
    <cellStyle name="Note 25 2 4 4" xfId="19833"/>
    <cellStyle name="Note 25 2 4 4 2" xfId="34891"/>
    <cellStyle name="Note 25 2 4 5" xfId="19834"/>
    <cellStyle name="Note 25 2 4 5 2" xfId="34892"/>
    <cellStyle name="Note 25 2 4 6" xfId="26489"/>
    <cellStyle name="Note 25 2 4 7" xfId="11428"/>
    <cellStyle name="Note 25 2 5" xfId="7850"/>
    <cellStyle name="Note 25 2 5 2" xfId="7851"/>
    <cellStyle name="Note 25 2 5 2 2" xfId="19835"/>
    <cellStyle name="Note 25 2 5 2 2 2" xfId="34893"/>
    <cellStyle name="Note 25 2 5 2 3" xfId="29033"/>
    <cellStyle name="Note 25 2 5 2 4" xfId="13972"/>
    <cellStyle name="Note 25 2 5 3" xfId="19836"/>
    <cellStyle name="Note 25 2 5 3 2" xfId="34894"/>
    <cellStyle name="Note 25 2 5 4" xfId="29032"/>
    <cellStyle name="Note 25 2 5 5" xfId="13971"/>
    <cellStyle name="Note 25 2 6" xfId="7852"/>
    <cellStyle name="Note 25 2 6 2" xfId="7853"/>
    <cellStyle name="Note 25 2 6 2 2" xfId="19837"/>
    <cellStyle name="Note 25 2 6 2 2 2" xfId="34895"/>
    <cellStyle name="Note 25 2 6 2 3" xfId="29035"/>
    <cellStyle name="Note 25 2 6 2 4" xfId="13974"/>
    <cellStyle name="Note 25 2 6 3" xfId="19838"/>
    <cellStyle name="Note 25 2 6 3 2" xfId="34896"/>
    <cellStyle name="Note 25 2 6 4" xfId="29034"/>
    <cellStyle name="Note 25 2 6 5" xfId="13973"/>
    <cellStyle name="Note 25 2 7" xfId="7854"/>
    <cellStyle name="Note 25 2 7 2" xfId="19839"/>
    <cellStyle name="Note 25 2 7 2 2" xfId="34897"/>
    <cellStyle name="Note 25 2 7 3" xfId="29036"/>
    <cellStyle name="Note 25 2 7 4" xfId="13975"/>
    <cellStyle name="Note 25 2 8" xfId="7855"/>
    <cellStyle name="Note 25 2 8 2" xfId="19840"/>
    <cellStyle name="Note 25 2 8 2 2" xfId="34898"/>
    <cellStyle name="Note 25 2 8 3" xfId="29037"/>
    <cellStyle name="Note 25 2 8 4" xfId="13976"/>
    <cellStyle name="Note 25 2 9" xfId="19841"/>
    <cellStyle name="Note 25 2 9 2" xfId="34899"/>
    <cellStyle name="Note 25 3" xfId="5188"/>
    <cellStyle name="Note 25 3 2" xfId="5189"/>
    <cellStyle name="Note 25 3 2 2" xfId="5190"/>
    <cellStyle name="Note 25 3 2 2 2" xfId="19842"/>
    <cellStyle name="Note 25 3 2 2 2 2" xfId="34900"/>
    <cellStyle name="Note 25 3 2 2 3" xfId="19843"/>
    <cellStyle name="Note 25 3 2 2 3 2" xfId="34901"/>
    <cellStyle name="Note 25 3 2 2 4" xfId="26492"/>
    <cellStyle name="Note 25 3 2 2 5" xfId="11431"/>
    <cellStyle name="Note 25 3 2 3" xfId="5191"/>
    <cellStyle name="Note 25 3 2 3 2" xfId="19844"/>
    <cellStyle name="Note 25 3 2 3 2 2" xfId="34902"/>
    <cellStyle name="Note 25 3 2 3 3" xfId="19845"/>
    <cellStyle name="Note 25 3 2 3 3 2" xfId="34903"/>
    <cellStyle name="Note 25 3 2 3 4" xfId="26493"/>
    <cellStyle name="Note 25 3 2 3 5" xfId="11432"/>
    <cellStyle name="Note 25 3 2 4" xfId="5192"/>
    <cellStyle name="Note 25 3 2 4 2" xfId="19846"/>
    <cellStyle name="Note 25 3 2 4 2 2" xfId="34904"/>
    <cellStyle name="Note 25 3 2 4 3" xfId="19847"/>
    <cellStyle name="Note 25 3 2 4 3 2" xfId="34905"/>
    <cellStyle name="Note 25 3 2 4 4" xfId="26494"/>
    <cellStyle name="Note 25 3 2 4 5" xfId="11433"/>
    <cellStyle name="Note 25 3 2 5" xfId="19848"/>
    <cellStyle name="Note 25 3 2 5 2" xfId="34906"/>
    <cellStyle name="Note 25 3 2 6" xfId="19849"/>
    <cellStyle name="Note 25 3 2 6 2" xfId="34907"/>
    <cellStyle name="Note 25 3 2 7" xfId="26491"/>
    <cellStyle name="Note 25 3 2 8" xfId="11430"/>
    <cellStyle name="Note 25 3 3" xfId="5193"/>
    <cellStyle name="Note 25 3 3 2" xfId="5194"/>
    <cellStyle name="Note 25 3 3 2 2" xfId="19850"/>
    <cellStyle name="Note 25 3 3 2 2 2" xfId="34908"/>
    <cellStyle name="Note 25 3 3 2 3" xfId="19851"/>
    <cellStyle name="Note 25 3 3 2 3 2" xfId="34909"/>
    <cellStyle name="Note 25 3 3 2 4" xfId="26496"/>
    <cellStyle name="Note 25 3 3 2 5" xfId="11435"/>
    <cellStyle name="Note 25 3 3 3" xfId="5195"/>
    <cellStyle name="Note 25 3 3 3 2" xfId="19852"/>
    <cellStyle name="Note 25 3 3 3 2 2" xfId="34910"/>
    <cellStyle name="Note 25 3 3 3 3" xfId="19853"/>
    <cellStyle name="Note 25 3 3 3 3 2" xfId="34911"/>
    <cellStyle name="Note 25 3 3 3 4" xfId="26497"/>
    <cellStyle name="Note 25 3 3 3 5" xfId="11436"/>
    <cellStyle name="Note 25 3 3 4" xfId="5196"/>
    <cellStyle name="Note 25 3 3 4 2" xfId="19854"/>
    <cellStyle name="Note 25 3 3 4 2 2" xfId="34912"/>
    <cellStyle name="Note 25 3 3 4 3" xfId="19855"/>
    <cellStyle name="Note 25 3 3 4 3 2" xfId="34913"/>
    <cellStyle name="Note 25 3 3 4 4" xfId="26498"/>
    <cellStyle name="Note 25 3 3 4 5" xfId="11437"/>
    <cellStyle name="Note 25 3 3 5" xfId="19856"/>
    <cellStyle name="Note 25 3 3 5 2" xfId="34914"/>
    <cellStyle name="Note 25 3 3 6" xfId="19857"/>
    <cellStyle name="Note 25 3 3 6 2" xfId="34915"/>
    <cellStyle name="Note 25 3 3 7" xfId="26495"/>
    <cellStyle name="Note 25 3 3 8" xfId="11434"/>
    <cellStyle name="Note 25 3 4" xfId="5197"/>
    <cellStyle name="Note 25 3 4 2" xfId="19858"/>
    <cellStyle name="Note 25 3 4 2 2" xfId="34916"/>
    <cellStyle name="Note 25 3 4 3" xfId="19859"/>
    <cellStyle name="Note 25 3 4 3 2" xfId="34917"/>
    <cellStyle name="Note 25 3 4 4" xfId="26499"/>
    <cellStyle name="Note 25 3 4 5" xfId="11438"/>
    <cellStyle name="Note 25 3 5" xfId="19860"/>
    <cellStyle name="Note 25 3 5 2" xfId="34918"/>
    <cellStyle name="Note 25 3 6" xfId="19861"/>
    <cellStyle name="Note 25 3 6 2" xfId="34919"/>
    <cellStyle name="Note 25 3 7" xfId="26490"/>
    <cellStyle name="Note 25 3 8" xfId="11429"/>
    <cellStyle name="Note 25 4" xfId="5198"/>
    <cellStyle name="Note 25 4 2" xfId="5199"/>
    <cellStyle name="Note 25 4 2 2" xfId="19862"/>
    <cellStyle name="Note 25 4 2 2 2" xfId="34920"/>
    <cellStyle name="Note 25 4 2 3" xfId="19863"/>
    <cellStyle name="Note 25 4 2 3 2" xfId="34921"/>
    <cellStyle name="Note 25 4 2 4" xfId="26501"/>
    <cellStyle name="Note 25 4 2 5" xfId="11440"/>
    <cellStyle name="Note 25 4 3" xfId="5200"/>
    <cellStyle name="Note 25 4 3 2" xfId="19864"/>
    <cellStyle name="Note 25 4 3 2 2" xfId="34922"/>
    <cellStyle name="Note 25 4 3 3" xfId="19865"/>
    <cellStyle name="Note 25 4 3 3 2" xfId="34923"/>
    <cellStyle name="Note 25 4 3 4" xfId="26502"/>
    <cellStyle name="Note 25 4 3 5" xfId="11441"/>
    <cellStyle name="Note 25 4 4" xfId="5201"/>
    <cellStyle name="Note 25 4 4 2" xfId="19866"/>
    <cellStyle name="Note 25 4 4 2 2" xfId="34924"/>
    <cellStyle name="Note 25 4 4 3" xfId="19867"/>
    <cellStyle name="Note 25 4 4 3 2" xfId="34925"/>
    <cellStyle name="Note 25 4 4 4" xfId="26503"/>
    <cellStyle name="Note 25 4 4 5" xfId="11442"/>
    <cellStyle name="Note 25 4 5" xfId="19868"/>
    <cellStyle name="Note 25 4 5 2" xfId="34926"/>
    <cellStyle name="Note 25 4 6" xfId="19869"/>
    <cellStyle name="Note 25 4 6 2" xfId="34927"/>
    <cellStyle name="Note 25 4 7" xfId="26500"/>
    <cellStyle name="Note 25 4 8" xfId="11439"/>
    <cellStyle name="Note 25 5" xfId="5202"/>
    <cellStyle name="Note 25 5 2" xfId="5203"/>
    <cellStyle name="Note 25 5 2 2" xfId="19870"/>
    <cellStyle name="Note 25 5 2 2 2" xfId="34928"/>
    <cellStyle name="Note 25 5 2 3" xfId="19871"/>
    <cellStyle name="Note 25 5 2 3 2" xfId="34929"/>
    <cellStyle name="Note 25 5 2 4" xfId="26505"/>
    <cellStyle name="Note 25 5 2 5" xfId="11444"/>
    <cellStyle name="Note 25 5 3" xfId="5204"/>
    <cellStyle name="Note 25 5 3 2" xfId="19872"/>
    <cellStyle name="Note 25 5 3 2 2" xfId="34930"/>
    <cellStyle name="Note 25 5 3 3" xfId="19873"/>
    <cellStyle name="Note 25 5 3 3 2" xfId="34931"/>
    <cellStyle name="Note 25 5 3 4" xfId="26506"/>
    <cellStyle name="Note 25 5 3 5" xfId="11445"/>
    <cellStyle name="Note 25 5 4" xfId="5205"/>
    <cellStyle name="Note 25 5 4 2" xfId="19874"/>
    <cellStyle name="Note 25 5 4 2 2" xfId="34932"/>
    <cellStyle name="Note 25 5 4 3" xfId="19875"/>
    <cellStyle name="Note 25 5 4 3 2" xfId="34933"/>
    <cellStyle name="Note 25 5 4 4" xfId="26507"/>
    <cellStyle name="Note 25 5 4 5" xfId="11446"/>
    <cellStyle name="Note 25 5 5" xfId="19876"/>
    <cellStyle name="Note 25 5 5 2" xfId="34934"/>
    <cellStyle name="Note 25 5 6" xfId="19877"/>
    <cellStyle name="Note 25 5 6 2" xfId="34935"/>
    <cellStyle name="Note 25 5 7" xfId="26504"/>
    <cellStyle name="Note 25 5 8" xfId="11443"/>
    <cellStyle name="Note 25 6" xfId="5206"/>
    <cellStyle name="Note 25 6 2" xfId="7856"/>
    <cellStyle name="Note 25 6 2 2" xfId="19878"/>
    <cellStyle name="Note 25 6 2 2 2" xfId="34936"/>
    <cellStyle name="Note 25 6 2 3" xfId="29038"/>
    <cellStyle name="Note 25 6 2 4" xfId="13977"/>
    <cellStyle name="Note 25 6 3" xfId="19879"/>
    <cellStyle name="Note 25 6 3 2" xfId="34937"/>
    <cellStyle name="Note 25 6 4" xfId="19880"/>
    <cellStyle name="Note 25 6 4 2" xfId="34938"/>
    <cellStyle name="Note 25 6 5" xfId="26508"/>
    <cellStyle name="Note 25 6 6" xfId="11447"/>
    <cellStyle name="Note 25 7" xfId="7857"/>
    <cellStyle name="Note 25 7 2" xfId="7858"/>
    <cellStyle name="Note 25 7 2 2" xfId="19881"/>
    <cellStyle name="Note 25 7 2 2 2" xfId="34939"/>
    <cellStyle name="Note 25 7 2 3" xfId="29040"/>
    <cellStyle name="Note 25 7 2 4" xfId="13979"/>
    <cellStyle name="Note 25 7 3" xfId="19882"/>
    <cellStyle name="Note 25 7 3 2" xfId="34940"/>
    <cellStyle name="Note 25 7 4" xfId="29039"/>
    <cellStyle name="Note 25 7 5" xfId="13978"/>
    <cellStyle name="Note 25 8" xfId="7859"/>
    <cellStyle name="Note 25 8 2" xfId="19883"/>
    <cellStyle name="Note 25 8 2 2" xfId="34941"/>
    <cellStyle name="Note 25 8 3" xfId="29041"/>
    <cellStyle name="Note 25 8 4" xfId="13980"/>
    <cellStyle name="Note 25 9" xfId="7860"/>
    <cellStyle name="Note 25 9 2" xfId="19884"/>
    <cellStyle name="Note 25 9 2 2" xfId="34942"/>
    <cellStyle name="Note 25 9 3" xfId="29042"/>
    <cellStyle name="Note 25 9 4" xfId="13981"/>
    <cellStyle name="Note 25_Bidder C- TOTAL EURO Converted" xfId="1283"/>
    <cellStyle name="Note 26" xfId="1027"/>
    <cellStyle name="Note 26 10" xfId="19885"/>
    <cellStyle name="Note 26 10 2" xfId="34943"/>
    <cellStyle name="Note 26 11" xfId="19886"/>
    <cellStyle name="Note 26 11 2" xfId="34944"/>
    <cellStyle name="Note 26 12" xfId="24391"/>
    <cellStyle name="Note 26 13" xfId="9330"/>
    <cellStyle name="Note 26 2" xfId="1284"/>
    <cellStyle name="Note 26 2 10" xfId="19887"/>
    <cellStyle name="Note 26 2 10 2" xfId="34945"/>
    <cellStyle name="Note 26 2 11" xfId="24520"/>
    <cellStyle name="Note 26 2 12" xfId="9459"/>
    <cellStyle name="Note 26 2 2" xfId="5207"/>
    <cellStyle name="Note 26 2 2 2" xfId="5208"/>
    <cellStyle name="Note 26 2 2 2 2" xfId="19888"/>
    <cellStyle name="Note 26 2 2 2 2 2" xfId="34946"/>
    <cellStyle name="Note 26 2 2 2 3" xfId="19889"/>
    <cellStyle name="Note 26 2 2 2 3 2" xfId="34947"/>
    <cellStyle name="Note 26 2 2 2 4" xfId="26510"/>
    <cellStyle name="Note 26 2 2 2 5" xfId="11449"/>
    <cellStyle name="Note 26 2 2 3" xfId="5209"/>
    <cellStyle name="Note 26 2 2 3 2" xfId="19890"/>
    <cellStyle name="Note 26 2 2 3 2 2" xfId="34948"/>
    <cellStyle name="Note 26 2 2 3 3" xfId="19891"/>
    <cellStyle name="Note 26 2 2 3 3 2" xfId="34949"/>
    <cellStyle name="Note 26 2 2 3 4" xfId="26511"/>
    <cellStyle name="Note 26 2 2 3 5" xfId="11450"/>
    <cellStyle name="Note 26 2 2 4" xfId="5210"/>
    <cellStyle name="Note 26 2 2 4 2" xfId="19892"/>
    <cellStyle name="Note 26 2 2 4 2 2" xfId="34950"/>
    <cellStyle name="Note 26 2 2 4 3" xfId="19893"/>
    <cellStyle name="Note 26 2 2 4 3 2" xfId="34951"/>
    <cellStyle name="Note 26 2 2 4 4" xfId="26512"/>
    <cellStyle name="Note 26 2 2 4 5" xfId="11451"/>
    <cellStyle name="Note 26 2 2 5" xfId="19894"/>
    <cellStyle name="Note 26 2 2 5 2" xfId="34952"/>
    <cellStyle name="Note 26 2 2 6" xfId="19895"/>
    <cellStyle name="Note 26 2 2 6 2" xfId="34953"/>
    <cellStyle name="Note 26 2 2 7" xfId="26509"/>
    <cellStyle name="Note 26 2 2 8" xfId="11448"/>
    <cellStyle name="Note 26 2 3" xfId="5211"/>
    <cellStyle name="Note 26 2 3 2" xfId="5212"/>
    <cellStyle name="Note 26 2 3 2 2" xfId="19896"/>
    <cellStyle name="Note 26 2 3 2 2 2" xfId="34954"/>
    <cellStyle name="Note 26 2 3 2 3" xfId="19897"/>
    <cellStyle name="Note 26 2 3 2 3 2" xfId="34955"/>
    <cellStyle name="Note 26 2 3 2 4" xfId="26514"/>
    <cellStyle name="Note 26 2 3 2 5" xfId="11453"/>
    <cellStyle name="Note 26 2 3 3" xfId="5213"/>
    <cellStyle name="Note 26 2 3 3 2" xfId="19898"/>
    <cellStyle name="Note 26 2 3 3 2 2" xfId="34956"/>
    <cellStyle name="Note 26 2 3 3 3" xfId="19899"/>
    <cellStyle name="Note 26 2 3 3 3 2" xfId="34957"/>
    <cellStyle name="Note 26 2 3 3 4" xfId="26515"/>
    <cellStyle name="Note 26 2 3 3 5" xfId="11454"/>
    <cellStyle name="Note 26 2 3 4" xfId="5214"/>
    <cellStyle name="Note 26 2 3 4 2" xfId="19900"/>
    <cellStyle name="Note 26 2 3 4 2 2" xfId="34958"/>
    <cellStyle name="Note 26 2 3 4 3" xfId="19901"/>
    <cellStyle name="Note 26 2 3 4 3 2" xfId="34959"/>
    <cellStyle name="Note 26 2 3 4 4" xfId="26516"/>
    <cellStyle name="Note 26 2 3 4 5" xfId="11455"/>
    <cellStyle name="Note 26 2 3 5" xfId="19902"/>
    <cellStyle name="Note 26 2 3 5 2" xfId="34960"/>
    <cellStyle name="Note 26 2 3 6" xfId="19903"/>
    <cellStyle name="Note 26 2 3 6 2" xfId="34961"/>
    <cellStyle name="Note 26 2 3 7" xfId="26513"/>
    <cellStyle name="Note 26 2 3 8" xfId="11452"/>
    <cellStyle name="Note 26 2 4" xfId="5215"/>
    <cellStyle name="Note 26 2 4 2" xfId="7861"/>
    <cellStyle name="Note 26 2 4 2 2" xfId="19904"/>
    <cellStyle name="Note 26 2 4 2 2 2" xfId="34962"/>
    <cellStyle name="Note 26 2 4 2 3" xfId="29043"/>
    <cellStyle name="Note 26 2 4 2 4" xfId="13982"/>
    <cellStyle name="Note 26 2 4 3" xfId="7862"/>
    <cellStyle name="Note 26 2 4 3 2" xfId="19905"/>
    <cellStyle name="Note 26 2 4 3 2 2" xfId="34963"/>
    <cellStyle name="Note 26 2 4 3 3" xfId="29044"/>
    <cellStyle name="Note 26 2 4 3 4" xfId="13983"/>
    <cellStyle name="Note 26 2 4 4" xfId="19906"/>
    <cellStyle name="Note 26 2 4 4 2" xfId="34964"/>
    <cellStyle name="Note 26 2 4 5" xfId="19907"/>
    <cellStyle name="Note 26 2 4 5 2" xfId="34965"/>
    <cellStyle name="Note 26 2 4 6" xfId="26517"/>
    <cellStyle name="Note 26 2 4 7" xfId="11456"/>
    <cellStyle name="Note 26 2 5" xfId="7863"/>
    <cellStyle name="Note 26 2 5 2" xfId="7864"/>
    <cellStyle name="Note 26 2 5 2 2" xfId="19908"/>
    <cellStyle name="Note 26 2 5 2 2 2" xfId="34966"/>
    <cellStyle name="Note 26 2 5 2 3" xfId="29046"/>
    <cellStyle name="Note 26 2 5 2 4" xfId="13985"/>
    <cellStyle name="Note 26 2 5 3" xfId="19909"/>
    <cellStyle name="Note 26 2 5 3 2" xfId="34967"/>
    <cellStyle name="Note 26 2 5 4" xfId="29045"/>
    <cellStyle name="Note 26 2 5 5" xfId="13984"/>
    <cellStyle name="Note 26 2 6" xfId="7865"/>
    <cellStyle name="Note 26 2 6 2" xfId="7866"/>
    <cellStyle name="Note 26 2 6 2 2" xfId="19910"/>
    <cellStyle name="Note 26 2 6 2 2 2" xfId="34968"/>
    <cellStyle name="Note 26 2 6 2 3" xfId="29048"/>
    <cellStyle name="Note 26 2 6 2 4" xfId="13987"/>
    <cellStyle name="Note 26 2 6 3" xfId="19911"/>
    <cellStyle name="Note 26 2 6 3 2" xfId="34969"/>
    <cellStyle name="Note 26 2 6 4" xfId="29047"/>
    <cellStyle name="Note 26 2 6 5" xfId="13986"/>
    <cellStyle name="Note 26 2 7" xfId="7867"/>
    <cellStyle name="Note 26 2 7 2" xfId="19912"/>
    <cellStyle name="Note 26 2 7 2 2" xfId="34970"/>
    <cellStyle name="Note 26 2 7 3" xfId="29049"/>
    <cellStyle name="Note 26 2 7 4" xfId="13988"/>
    <cellStyle name="Note 26 2 8" xfId="7868"/>
    <cellStyle name="Note 26 2 8 2" xfId="19913"/>
    <cellStyle name="Note 26 2 8 2 2" xfId="34971"/>
    <cellStyle name="Note 26 2 8 3" xfId="29050"/>
    <cellStyle name="Note 26 2 8 4" xfId="13989"/>
    <cellStyle name="Note 26 2 9" xfId="19914"/>
    <cellStyle name="Note 26 2 9 2" xfId="34972"/>
    <cellStyle name="Note 26 3" xfId="5216"/>
    <cellStyle name="Note 26 3 2" xfId="5217"/>
    <cellStyle name="Note 26 3 2 2" xfId="5218"/>
    <cellStyle name="Note 26 3 2 2 2" xfId="19915"/>
    <cellStyle name="Note 26 3 2 2 2 2" xfId="34973"/>
    <cellStyle name="Note 26 3 2 2 3" xfId="19916"/>
    <cellStyle name="Note 26 3 2 2 3 2" xfId="34974"/>
    <cellStyle name="Note 26 3 2 2 4" xfId="26520"/>
    <cellStyle name="Note 26 3 2 2 5" xfId="11459"/>
    <cellStyle name="Note 26 3 2 3" xfId="5219"/>
    <cellStyle name="Note 26 3 2 3 2" xfId="19917"/>
    <cellStyle name="Note 26 3 2 3 2 2" xfId="34975"/>
    <cellStyle name="Note 26 3 2 3 3" xfId="19918"/>
    <cellStyle name="Note 26 3 2 3 3 2" xfId="34976"/>
    <cellStyle name="Note 26 3 2 3 4" xfId="26521"/>
    <cellStyle name="Note 26 3 2 3 5" xfId="11460"/>
    <cellStyle name="Note 26 3 2 4" xfId="5220"/>
    <cellStyle name="Note 26 3 2 4 2" xfId="19919"/>
    <cellStyle name="Note 26 3 2 4 2 2" xfId="34977"/>
    <cellStyle name="Note 26 3 2 4 3" xfId="19920"/>
    <cellStyle name="Note 26 3 2 4 3 2" xfId="34978"/>
    <cellStyle name="Note 26 3 2 4 4" xfId="26522"/>
    <cellStyle name="Note 26 3 2 4 5" xfId="11461"/>
    <cellStyle name="Note 26 3 2 5" xfId="19921"/>
    <cellStyle name="Note 26 3 2 5 2" xfId="34979"/>
    <cellStyle name="Note 26 3 2 6" xfId="19922"/>
    <cellStyle name="Note 26 3 2 6 2" xfId="34980"/>
    <cellStyle name="Note 26 3 2 7" xfId="26519"/>
    <cellStyle name="Note 26 3 2 8" xfId="11458"/>
    <cellStyle name="Note 26 3 3" xfId="5221"/>
    <cellStyle name="Note 26 3 3 2" xfId="5222"/>
    <cellStyle name="Note 26 3 3 2 2" xfId="19923"/>
    <cellStyle name="Note 26 3 3 2 2 2" xfId="34981"/>
    <cellStyle name="Note 26 3 3 2 3" xfId="19924"/>
    <cellStyle name="Note 26 3 3 2 3 2" xfId="34982"/>
    <cellStyle name="Note 26 3 3 2 4" xfId="26524"/>
    <cellStyle name="Note 26 3 3 2 5" xfId="11463"/>
    <cellStyle name="Note 26 3 3 3" xfId="5223"/>
    <cellStyle name="Note 26 3 3 3 2" xfId="19925"/>
    <cellStyle name="Note 26 3 3 3 2 2" xfId="34983"/>
    <cellStyle name="Note 26 3 3 3 3" xfId="19926"/>
    <cellStyle name="Note 26 3 3 3 3 2" xfId="34984"/>
    <cellStyle name="Note 26 3 3 3 4" xfId="26525"/>
    <cellStyle name="Note 26 3 3 3 5" xfId="11464"/>
    <cellStyle name="Note 26 3 3 4" xfId="5224"/>
    <cellStyle name="Note 26 3 3 4 2" xfId="19927"/>
    <cellStyle name="Note 26 3 3 4 2 2" xfId="34985"/>
    <cellStyle name="Note 26 3 3 4 3" xfId="19928"/>
    <cellStyle name="Note 26 3 3 4 3 2" xfId="34986"/>
    <cellStyle name="Note 26 3 3 4 4" xfId="26526"/>
    <cellStyle name="Note 26 3 3 4 5" xfId="11465"/>
    <cellStyle name="Note 26 3 3 5" xfId="19929"/>
    <cellStyle name="Note 26 3 3 5 2" xfId="34987"/>
    <cellStyle name="Note 26 3 3 6" xfId="19930"/>
    <cellStyle name="Note 26 3 3 6 2" xfId="34988"/>
    <cellStyle name="Note 26 3 3 7" xfId="26523"/>
    <cellStyle name="Note 26 3 3 8" xfId="11462"/>
    <cellStyle name="Note 26 3 4" xfId="5225"/>
    <cellStyle name="Note 26 3 4 2" xfId="19931"/>
    <cellStyle name="Note 26 3 4 2 2" xfId="34989"/>
    <cellStyle name="Note 26 3 4 3" xfId="19932"/>
    <cellStyle name="Note 26 3 4 3 2" xfId="34990"/>
    <cellStyle name="Note 26 3 4 4" xfId="26527"/>
    <cellStyle name="Note 26 3 4 5" xfId="11466"/>
    <cellStyle name="Note 26 3 5" xfId="19933"/>
    <cellStyle name="Note 26 3 5 2" xfId="34991"/>
    <cellStyle name="Note 26 3 6" xfId="19934"/>
    <cellStyle name="Note 26 3 6 2" xfId="34992"/>
    <cellStyle name="Note 26 3 7" xfId="26518"/>
    <cellStyle name="Note 26 3 8" xfId="11457"/>
    <cellStyle name="Note 26 4" xfId="5226"/>
    <cellStyle name="Note 26 4 2" xfId="5227"/>
    <cellStyle name="Note 26 4 2 2" xfId="19935"/>
    <cellStyle name="Note 26 4 2 2 2" xfId="34993"/>
    <cellStyle name="Note 26 4 2 3" xfId="19936"/>
    <cellStyle name="Note 26 4 2 3 2" xfId="34994"/>
    <cellStyle name="Note 26 4 2 4" xfId="26529"/>
    <cellStyle name="Note 26 4 2 5" xfId="11468"/>
    <cellStyle name="Note 26 4 3" xfId="5228"/>
    <cellStyle name="Note 26 4 3 2" xfId="19937"/>
    <cellStyle name="Note 26 4 3 2 2" xfId="34995"/>
    <cellStyle name="Note 26 4 3 3" xfId="19938"/>
    <cellStyle name="Note 26 4 3 3 2" xfId="34996"/>
    <cellStyle name="Note 26 4 3 4" xfId="26530"/>
    <cellStyle name="Note 26 4 3 5" xfId="11469"/>
    <cellStyle name="Note 26 4 4" xfId="5229"/>
    <cellStyle name="Note 26 4 4 2" xfId="19939"/>
    <cellStyle name="Note 26 4 4 2 2" xfId="34997"/>
    <cellStyle name="Note 26 4 4 3" xfId="19940"/>
    <cellStyle name="Note 26 4 4 3 2" xfId="34998"/>
    <cellStyle name="Note 26 4 4 4" xfId="26531"/>
    <cellStyle name="Note 26 4 4 5" xfId="11470"/>
    <cellStyle name="Note 26 4 5" xfId="19941"/>
    <cellStyle name="Note 26 4 5 2" xfId="34999"/>
    <cellStyle name="Note 26 4 6" xfId="19942"/>
    <cellStyle name="Note 26 4 6 2" xfId="35000"/>
    <cellStyle name="Note 26 4 7" xfId="26528"/>
    <cellStyle name="Note 26 4 8" xfId="11467"/>
    <cellStyle name="Note 26 5" xfId="5230"/>
    <cellStyle name="Note 26 5 2" xfId="5231"/>
    <cellStyle name="Note 26 5 2 2" xfId="19943"/>
    <cellStyle name="Note 26 5 2 2 2" xfId="35001"/>
    <cellStyle name="Note 26 5 2 3" xfId="19944"/>
    <cellStyle name="Note 26 5 2 3 2" xfId="35002"/>
    <cellStyle name="Note 26 5 2 4" xfId="26533"/>
    <cellStyle name="Note 26 5 2 5" xfId="11472"/>
    <cellStyle name="Note 26 5 3" xfId="5232"/>
    <cellStyle name="Note 26 5 3 2" xfId="19945"/>
    <cellStyle name="Note 26 5 3 2 2" xfId="35003"/>
    <cellStyle name="Note 26 5 3 3" xfId="19946"/>
    <cellStyle name="Note 26 5 3 3 2" xfId="35004"/>
    <cellStyle name="Note 26 5 3 4" xfId="26534"/>
    <cellStyle name="Note 26 5 3 5" xfId="11473"/>
    <cellStyle name="Note 26 5 4" xfId="5233"/>
    <cellStyle name="Note 26 5 4 2" xfId="19947"/>
    <cellStyle name="Note 26 5 4 2 2" xfId="35005"/>
    <cellStyle name="Note 26 5 4 3" xfId="19948"/>
    <cellStyle name="Note 26 5 4 3 2" xfId="35006"/>
    <cellStyle name="Note 26 5 4 4" xfId="26535"/>
    <cellStyle name="Note 26 5 4 5" xfId="11474"/>
    <cellStyle name="Note 26 5 5" xfId="19949"/>
    <cellStyle name="Note 26 5 5 2" xfId="35007"/>
    <cellStyle name="Note 26 5 6" xfId="19950"/>
    <cellStyle name="Note 26 5 6 2" xfId="35008"/>
    <cellStyle name="Note 26 5 7" xfId="26532"/>
    <cellStyle name="Note 26 5 8" xfId="11471"/>
    <cellStyle name="Note 26 6" xfId="5234"/>
    <cellStyle name="Note 26 6 2" xfId="7869"/>
    <cellStyle name="Note 26 6 2 2" xfId="19951"/>
    <cellStyle name="Note 26 6 2 2 2" xfId="35009"/>
    <cellStyle name="Note 26 6 2 3" xfId="29051"/>
    <cellStyle name="Note 26 6 2 4" xfId="13990"/>
    <cellStyle name="Note 26 6 3" xfId="19952"/>
    <cellStyle name="Note 26 6 3 2" xfId="35010"/>
    <cellStyle name="Note 26 6 4" xfId="19953"/>
    <cellStyle name="Note 26 6 4 2" xfId="35011"/>
    <cellStyle name="Note 26 6 5" xfId="26536"/>
    <cellStyle name="Note 26 6 6" xfId="11475"/>
    <cellStyle name="Note 26 7" xfId="7870"/>
    <cellStyle name="Note 26 7 2" xfId="7871"/>
    <cellStyle name="Note 26 7 2 2" xfId="19954"/>
    <cellStyle name="Note 26 7 2 2 2" xfId="35012"/>
    <cellStyle name="Note 26 7 2 3" xfId="29053"/>
    <cellStyle name="Note 26 7 2 4" xfId="13992"/>
    <cellStyle name="Note 26 7 3" xfId="19955"/>
    <cellStyle name="Note 26 7 3 2" xfId="35013"/>
    <cellStyle name="Note 26 7 4" xfId="29052"/>
    <cellStyle name="Note 26 7 5" xfId="13991"/>
    <cellStyle name="Note 26 8" xfId="7872"/>
    <cellStyle name="Note 26 8 2" xfId="19956"/>
    <cellStyle name="Note 26 8 2 2" xfId="35014"/>
    <cellStyle name="Note 26 8 3" xfId="29054"/>
    <cellStyle name="Note 26 8 4" xfId="13993"/>
    <cellStyle name="Note 26 9" xfId="7873"/>
    <cellStyle name="Note 26 9 2" xfId="19957"/>
    <cellStyle name="Note 26 9 2 2" xfId="35015"/>
    <cellStyle name="Note 26 9 3" xfId="29055"/>
    <cellStyle name="Note 26 9 4" xfId="13994"/>
    <cellStyle name="Note 26_Bidder C- TOTAL EURO Converted" xfId="1285"/>
    <cellStyle name="Note 3" xfId="1028"/>
    <cellStyle name="Note 3 10" xfId="19958"/>
    <cellStyle name="Note 3 10 2" xfId="35016"/>
    <cellStyle name="Note 3 11" xfId="19959"/>
    <cellStyle name="Note 3 11 2" xfId="35017"/>
    <cellStyle name="Note 3 12" xfId="24392"/>
    <cellStyle name="Note 3 13" xfId="9331"/>
    <cellStyle name="Note 3 2" xfId="1286"/>
    <cellStyle name="Note 3 2 10" xfId="19960"/>
    <cellStyle name="Note 3 2 10 2" xfId="35018"/>
    <cellStyle name="Note 3 2 11" xfId="24521"/>
    <cellStyle name="Note 3 2 12" xfId="9460"/>
    <cellStyle name="Note 3 2 2" xfId="5235"/>
    <cellStyle name="Note 3 2 2 2" xfId="5236"/>
    <cellStyle name="Note 3 2 2 2 2" xfId="19961"/>
    <cellStyle name="Note 3 2 2 2 2 2" xfId="35019"/>
    <cellStyle name="Note 3 2 2 2 3" xfId="19962"/>
    <cellStyle name="Note 3 2 2 2 3 2" xfId="35020"/>
    <cellStyle name="Note 3 2 2 2 4" xfId="26538"/>
    <cellStyle name="Note 3 2 2 2 5" xfId="11477"/>
    <cellStyle name="Note 3 2 2 3" xfId="5237"/>
    <cellStyle name="Note 3 2 2 3 2" xfId="19963"/>
    <cellStyle name="Note 3 2 2 3 2 2" xfId="35021"/>
    <cellStyle name="Note 3 2 2 3 3" xfId="19964"/>
    <cellStyle name="Note 3 2 2 3 3 2" xfId="35022"/>
    <cellStyle name="Note 3 2 2 3 4" xfId="26539"/>
    <cellStyle name="Note 3 2 2 3 5" xfId="11478"/>
    <cellStyle name="Note 3 2 2 4" xfId="5238"/>
    <cellStyle name="Note 3 2 2 4 2" xfId="19965"/>
    <cellStyle name="Note 3 2 2 4 2 2" xfId="35023"/>
    <cellStyle name="Note 3 2 2 4 3" xfId="19966"/>
    <cellStyle name="Note 3 2 2 4 3 2" xfId="35024"/>
    <cellStyle name="Note 3 2 2 4 4" xfId="26540"/>
    <cellStyle name="Note 3 2 2 4 5" xfId="11479"/>
    <cellStyle name="Note 3 2 2 5" xfId="19967"/>
    <cellStyle name="Note 3 2 2 5 2" xfId="35025"/>
    <cellStyle name="Note 3 2 2 6" xfId="19968"/>
    <cellStyle name="Note 3 2 2 6 2" xfId="35026"/>
    <cellStyle name="Note 3 2 2 7" xfId="26537"/>
    <cellStyle name="Note 3 2 2 8" xfId="11476"/>
    <cellStyle name="Note 3 2 3" xfId="5239"/>
    <cellStyle name="Note 3 2 3 2" xfId="5240"/>
    <cellStyle name="Note 3 2 3 2 2" xfId="19969"/>
    <cellStyle name="Note 3 2 3 2 2 2" xfId="35027"/>
    <cellStyle name="Note 3 2 3 2 3" xfId="19970"/>
    <cellStyle name="Note 3 2 3 2 3 2" xfId="35028"/>
    <cellStyle name="Note 3 2 3 2 4" xfId="26542"/>
    <cellStyle name="Note 3 2 3 2 5" xfId="11481"/>
    <cellStyle name="Note 3 2 3 3" xfId="5241"/>
    <cellStyle name="Note 3 2 3 3 2" xfId="19971"/>
    <cellStyle name="Note 3 2 3 3 2 2" xfId="35029"/>
    <cellStyle name="Note 3 2 3 3 3" xfId="19972"/>
    <cellStyle name="Note 3 2 3 3 3 2" xfId="35030"/>
    <cellStyle name="Note 3 2 3 3 4" xfId="26543"/>
    <cellStyle name="Note 3 2 3 3 5" xfId="11482"/>
    <cellStyle name="Note 3 2 3 4" xfId="5242"/>
    <cellStyle name="Note 3 2 3 4 2" xfId="19973"/>
    <cellStyle name="Note 3 2 3 4 2 2" xfId="35031"/>
    <cellStyle name="Note 3 2 3 4 3" xfId="19974"/>
    <cellStyle name="Note 3 2 3 4 3 2" xfId="35032"/>
    <cellStyle name="Note 3 2 3 4 4" xfId="26544"/>
    <cellStyle name="Note 3 2 3 4 5" xfId="11483"/>
    <cellStyle name="Note 3 2 3 5" xfId="19975"/>
    <cellStyle name="Note 3 2 3 5 2" xfId="35033"/>
    <cellStyle name="Note 3 2 3 6" xfId="19976"/>
    <cellStyle name="Note 3 2 3 6 2" xfId="35034"/>
    <cellStyle name="Note 3 2 3 7" xfId="26541"/>
    <cellStyle name="Note 3 2 3 8" xfId="11480"/>
    <cellStyle name="Note 3 2 4" xfId="5243"/>
    <cellStyle name="Note 3 2 4 2" xfId="7874"/>
    <cellStyle name="Note 3 2 4 2 2" xfId="19977"/>
    <cellStyle name="Note 3 2 4 2 2 2" xfId="35035"/>
    <cellStyle name="Note 3 2 4 2 3" xfId="29056"/>
    <cellStyle name="Note 3 2 4 2 4" xfId="13995"/>
    <cellStyle name="Note 3 2 4 3" xfId="7875"/>
    <cellStyle name="Note 3 2 4 3 2" xfId="19978"/>
    <cellStyle name="Note 3 2 4 3 2 2" xfId="35036"/>
    <cellStyle name="Note 3 2 4 3 3" xfId="29057"/>
    <cellStyle name="Note 3 2 4 3 4" xfId="13996"/>
    <cellStyle name="Note 3 2 4 4" xfId="19979"/>
    <cellStyle name="Note 3 2 4 4 2" xfId="35037"/>
    <cellStyle name="Note 3 2 4 5" xfId="19980"/>
    <cellStyle name="Note 3 2 4 5 2" xfId="35038"/>
    <cellStyle name="Note 3 2 4 6" xfId="26545"/>
    <cellStyle name="Note 3 2 4 7" xfId="11484"/>
    <cellStyle name="Note 3 2 5" xfId="7876"/>
    <cellStyle name="Note 3 2 5 2" xfId="7877"/>
    <cellStyle name="Note 3 2 5 2 2" xfId="19981"/>
    <cellStyle name="Note 3 2 5 2 2 2" xfId="35039"/>
    <cellStyle name="Note 3 2 5 2 3" xfId="29059"/>
    <cellStyle name="Note 3 2 5 2 4" xfId="13998"/>
    <cellStyle name="Note 3 2 5 3" xfId="19982"/>
    <cellStyle name="Note 3 2 5 3 2" xfId="35040"/>
    <cellStyle name="Note 3 2 5 4" xfId="29058"/>
    <cellStyle name="Note 3 2 5 5" xfId="13997"/>
    <cellStyle name="Note 3 2 6" xfId="7878"/>
    <cellStyle name="Note 3 2 6 2" xfId="7879"/>
    <cellStyle name="Note 3 2 6 2 2" xfId="19983"/>
    <cellStyle name="Note 3 2 6 2 2 2" xfId="35041"/>
    <cellStyle name="Note 3 2 6 2 3" xfId="29061"/>
    <cellStyle name="Note 3 2 6 2 4" xfId="14000"/>
    <cellStyle name="Note 3 2 6 3" xfId="19984"/>
    <cellStyle name="Note 3 2 6 3 2" xfId="35042"/>
    <cellStyle name="Note 3 2 6 4" xfId="29060"/>
    <cellStyle name="Note 3 2 6 5" xfId="13999"/>
    <cellStyle name="Note 3 2 7" xfId="7880"/>
    <cellStyle name="Note 3 2 7 2" xfId="19985"/>
    <cellStyle name="Note 3 2 7 2 2" xfId="35043"/>
    <cellStyle name="Note 3 2 7 3" xfId="29062"/>
    <cellStyle name="Note 3 2 7 4" xfId="14001"/>
    <cellStyle name="Note 3 2 8" xfId="7881"/>
    <cellStyle name="Note 3 2 8 2" xfId="19986"/>
    <cellStyle name="Note 3 2 8 2 2" xfId="35044"/>
    <cellStyle name="Note 3 2 8 3" xfId="29063"/>
    <cellStyle name="Note 3 2 8 4" xfId="14002"/>
    <cellStyle name="Note 3 2 9" xfId="19987"/>
    <cellStyle name="Note 3 2 9 2" xfId="35045"/>
    <cellStyle name="Note 3 3" xfId="5244"/>
    <cellStyle name="Note 3 3 2" xfId="5245"/>
    <cellStyle name="Note 3 3 2 2" xfId="5246"/>
    <cellStyle name="Note 3 3 2 2 2" xfId="19988"/>
    <cellStyle name="Note 3 3 2 2 2 2" xfId="35046"/>
    <cellStyle name="Note 3 3 2 2 3" xfId="19989"/>
    <cellStyle name="Note 3 3 2 2 3 2" xfId="35047"/>
    <cellStyle name="Note 3 3 2 2 4" xfId="26548"/>
    <cellStyle name="Note 3 3 2 2 5" xfId="11487"/>
    <cellStyle name="Note 3 3 2 3" xfId="5247"/>
    <cellStyle name="Note 3 3 2 3 2" xfId="19990"/>
    <cellStyle name="Note 3 3 2 3 2 2" xfId="35048"/>
    <cellStyle name="Note 3 3 2 3 3" xfId="19991"/>
    <cellStyle name="Note 3 3 2 3 3 2" xfId="35049"/>
    <cellStyle name="Note 3 3 2 3 4" xfId="26549"/>
    <cellStyle name="Note 3 3 2 3 5" xfId="11488"/>
    <cellStyle name="Note 3 3 2 4" xfId="5248"/>
    <cellStyle name="Note 3 3 2 4 2" xfId="19992"/>
    <cellStyle name="Note 3 3 2 4 2 2" xfId="35050"/>
    <cellStyle name="Note 3 3 2 4 3" xfId="19993"/>
    <cellStyle name="Note 3 3 2 4 3 2" xfId="35051"/>
    <cellStyle name="Note 3 3 2 4 4" xfId="26550"/>
    <cellStyle name="Note 3 3 2 4 5" xfId="11489"/>
    <cellStyle name="Note 3 3 2 5" xfId="19994"/>
    <cellStyle name="Note 3 3 2 5 2" xfId="35052"/>
    <cellStyle name="Note 3 3 2 6" xfId="19995"/>
    <cellStyle name="Note 3 3 2 6 2" xfId="35053"/>
    <cellStyle name="Note 3 3 2 7" xfId="26547"/>
    <cellStyle name="Note 3 3 2 8" xfId="11486"/>
    <cellStyle name="Note 3 3 3" xfId="5249"/>
    <cellStyle name="Note 3 3 3 2" xfId="5250"/>
    <cellStyle name="Note 3 3 3 2 2" xfId="19996"/>
    <cellStyle name="Note 3 3 3 2 2 2" xfId="35054"/>
    <cellStyle name="Note 3 3 3 2 3" xfId="19997"/>
    <cellStyle name="Note 3 3 3 2 3 2" xfId="35055"/>
    <cellStyle name="Note 3 3 3 2 4" xfId="26552"/>
    <cellStyle name="Note 3 3 3 2 5" xfId="11491"/>
    <cellStyle name="Note 3 3 3 3" xfId="5251"/>
    <cellStyle name="Note 3 3 3 3 2" xfId="19998"/>
    <cellStyle name="Note 3 3 3 3 2 2" xfId="35056"/>
    <cellStyle name="Note 3 3 3 3 3" xfId="19999"/>
    <cellStyle name="Note 3 3 3 3 3 2" xfId="35057"/>
    <cellStyle name="Note 3 3 3 3 4" xfId="26553"/>
    <cellStyle name="Note 3 3 3 3 5" xfId="11492"/>
    <cellStyle name="Note 3 3 3 4" xfId="5252"/>
    <cellStyle name="Note 3 3 3 4 2" xfId="20000"/>
    <cellStyle name="Note 3 3 3 4 2 2" xfId="35058"/>
    <cellStyle name="Note 3 3 3 4 3" xfId="20001"/>
    <cellStyle name="Note 3 3 3 4 3 2" xfId="35059"/>
    <cellStyle name="Note 3 3 3 4 4" xfId="26554"/>
    <cellStyle name="Note 3 3 3 4 5" xfId="11493"/>
    <cellStyle name="Note 3 3 3 5" xfId="20002"/>
    <cellStyle name="Note 3 3 3 5 2" xfId="35060"/>
    <cellStyle name="Note 3 3 3 6" xfId="20003"/>
    <cellStyle name="Note 3 3 3 6 2" xfId="35061"/>
    <cellStyle name="Note 3 3 3 7" xfId="26551"/>
    <cellStyle name="Note 3 3 3 8" xfId="11490"/>
    <cellStyle name="Note 3 3 4" xfId="5253"/>
    <cellStyle name="Note 3 3 4 2" xfId="20004"/>
    <cellStyle name="Note 3 3 4 2 2" xfId="35062"/>
    <cellStyle name="Note 3 3 4 3" xfId="20005"/>
    <cellStyle name="Note 3 3 4 3 2" xfId="35063"/>
    <cellStyle name="Note 3 3 4 4" xfId="26555"/>
    <cellStyle name="Note 3 3 4 5" xfId="11494"/>
    <cellStyle name="Note 3 3 5" xfId="20006"/>
    <cellStyle name="Note 3 3 5 2" xfId="35064"/>
    <cellStyle name="Note 3 3 6" xfId="20007"/>
    <cellStyle name="Note 3 3 6 2" xfId="35065"/>
    <cellStyle name="Note 3 3 7" xfId="26546"/>
    <cellStyle name="Note 3 3 8" xfId="11485"/>
    <cellStyle name="Note 3 4" xfId="5254"/>
    <cellStyle name="Note 3 4 2" xfId="5255"/>
    <cellStyle name="Note 3 4 2 2" xfId="20008"/>
    <cellStyle name="Note 3 4 2 2 2" xfId="35066"/>
    <cellStyle name="Note 3 4 2 3" xfId="20009"/>
    <cellStyle name="Note 3 4 2 3 2" xfId="35067"/>
    <cellStyle name="Note 3 4 2 4" xfId="26557"/>
    <cellStyle name="Note 3 4 2 5" xfId="11496"/>
    <cellStyle name="Note 3 4 3" xfId="5256"/>
    <cellStyle name="Note 3 4 3 2" xfId="20010"/>
    <cellStyle name="Note 3 4 3 2 2" xfId="35068"/>
    <cellStyle name="Note 3 4 3 3" xfId="20011"/>
    <cellStyle name="Note 3 4 3 3 2" xfId="35069"/>
    <cellStyle name="Note 3 4 3 4" xfId="26558"/>
    <cellStyle name="Note 3 4 3 5" xfId="11497"/>
    <cellStyle name="Note 3 4 4" xfId="5257"/>
    <cellStyle name="Note 3 4 4 2" xfId="20012"/>
    <cellStyle name="Note 3 4 4 2 2" xfId="35070"/>
    <cellStyle name="Note 3 4 4 3" xfId="20013"/>
    <cellStyle name="Note 3 4 4 3 2" xfId="35071"/>
    <cellStyle name="Note 3 4 4 4" xfId="26559"/>
    <cellStyle name="Note 3 4 4 5" xfId="11498"/>
    <cellStyle name="Note 3 4 5" xfId="20014"/>
    <cellStyle name="Note 3 4 5 2" xfId="35072"/>
    <cellStyle name="Note 3 4 6" xfId="20015"/>
    <cellStyle name="Note 3 4 6 2" xfId="35073"/>
    <cellStyle name="Note 3 4 7" xfId="26556"/>
    <cellStyle name="Note 3 4 8" xfId="11495"/>
    <cellStyle name="Note 3 5" xfId="5258"/>
    <cellStyle name="Note 3 5 2" xfId="5259"/>
    <cellStyle name="Note 3 5 2 2" xfId="20016"/>
    <cellStyle name="Note 3 5 2 2 2" xfId="35074"/>
    <cellStyle name="Note 3 5 2 3" xfId="20017"/>
    <cellStyle name="Note 3 5 2 3 2" xfId="35075"/>
    <cellStyle name="Note 3 5 2 4" xfId="26561"/>
    <cellStyle name="Note 3 5 2 5" xfId="11500"/>
    <cellStyle name="Note 3 5 3" xfId="5260"/>
    <cellStyle name="Note 3 5 3 2" xfId="20018"/>
    <cellStyle name="Note 3 5 3 2 2" xfId="35076"/>
    <cellStyle name="Note 3 5 3 3" xfId="20019"/>
    <cellStyle name="Note 3 5 3 3 2" xfId="35077"/>
    <cellStyle name="Note 3 5 3 4" xfId="26562"/>
    <cellStyle name="Note 3 5 3 5" xfId="11501"/>
    <cellStyle name="Note 3 5 4" xfId="5261"/>
    <cellStyle name="Note 3 5 4 2" xfId="20020"/>
    <cellStyle name="Note 3 5 4 2 2" xfId="35078"/>
    <cellStyle name="Note 3 5 4 3" xfId="20021"/>
    <cellStyle name="Note 3 5 4 3 2" xfId="35079"/>
    <cellStyle name="Note 3 5 4 4" xfId="26563"/>
    <cellStyle name="Note 3 5 4 5" xfId="11502"/>
    <cellStyle name="Note 3 5 5" xfId="20022"/>
    <cellStyle name="Note 3 5 5 2" xfId="35080"/>
    <cellStyle name="Note 3 5 6" xfId="20023"/>
    <cellStyle name="Note 3 5 6 2" xfId="35081"/>
    <cellStyle name="Note 3 5 7" xfId="26560"/>
    <cellStyle name="Note 3 5 8" xfId="11499"/>
    <cellStyle name="Note 3 6" xfId="5262"/>
    <cellStyle name="Note 3 6 2" xfId="7882"/>
    <cellStyle name="Note 3 6 2 2" xfId="20024"/>
    <cellStyle name="Note 3 6 2 2 2" xfId="35082"/>
    <cellStyle name="Note 3 6 2 3" xfId="29064"/>
    <cellStyle name="Note 3 6 2 4" xfId="14003"/>
    <cellStyle name="Note 3 6 3" xfId="20025"/>
    <cellStyle name="Note 3 6 3 2" xfId="35083"/>
    <cellStyle name="Note 3 6 4" xfId="20026"/>
    <cellStyle name="Note 3 6 4 2" xfId="35084"/>
    <cellStyle name="Note 3 6 5" xfId="26564"/>
    <cellStyle name="Note 3 6 6" xfId="11503"/>
    <cellStyle name="Note 3 7" xfId="7883"/>
    <cellStyle name="Note 3 7 2" xfId="7884"/>
    <cellStyle name="Note 3 7 2 2" xfId="20027"/>
    <cellStyle name="Note 3 7 2 2 2" xfId="35085"/>
    <cellStyle name="Note 3 7 2 3" xfId="29066"/>
    <cellStyle name="Note 3 7 2 4" xfId="14005"/>
    <cellStyle name="Note 3 7 3" xfId="20028"/>
    <cellStyle name="Note 3 7 3 2" xfId="35086"/>
    <cellStyle name="Note 3 7 4" xfId="29065"/>
    <cellStyle name="Note 3 7 5" xfId="14004"/>
    <cellStyle name="Note 3 8" xfId="7885"/>
    <cellStyle name="Note 3 8 2" xfId="20029"/>
    <cellStyle name="Note 3 8 2 2" xfId="35087"/>
    <cellStyle name="Note 3 8 3" xfId="29067"/>
    <cellStyle name="Note 3 8 4" xfId="14006"/>
    <cellStyle name="Note 3 9" xfId="7886"/>
    <cellStyle name="Note 3 9 2" xfId="20030"/>
    <cellStyle name="Note 3 9 2 2" xfId="35088"/>
    <cellStyle name="Note 3 9 3" xfId="29068"/>
    <cellStyle name="Note 3 9 4" xfId="14007"/>
    <cellStyle name="Note 3_Bidder C- TOTAL EURO Converted" xfId="1287"/>
    <cellStyle name="Note 4" xfId="1029"/>
    <cellStyle name="Note 4 10" xfId="20031"/>
    <cellStyle name="Note 4 10 2" xfId="35089"/>
    <cellStyle name="Note 4 11" xfId="20032"/>
    <cellStyle name="Note 4 11 2" xfId="35090"/>
    <cellStyle name="Note 4 12" xfId="24393"/>
    <cellStyle name="Note 4 13" xfId="9332"/>
    <cellStyle name="Note 4 2" xfId="1288"/>
    <cellStyle name="Note 4 2 10" xfId="20033"/>
    <cellStyle name="Note 4 2 10 2" xfId="35091"/>
    <cellStyle name="Note 4 2 11" xfId="24522"/>
    <cellStyle name="Note 4 2 12" xfId="9461"/>
    <cellStyle name="Note 4 2 2" xfId="5263"/>
    <cellStyle name="Note 4 2 2 2" xfId="5264"/>
    <cellStyle name="Note 4 2 2 2 2" xfId="20034"/>
    <cellStyle name="Note 4 2 2 2 2 2" xfId="35092"/>
    <cellStyle name="Note 4 2 2 2 3" xfId="20035"/>
    <cellStyle name="Note 4 2 2 2 3 2" xfId="35093"/>
    <cellStyle name="Note 4 2 2 2 4" xfId="26566"/>
    <cellStyle name="Note 4 2 2 2 5" xfId="11505"/>
    <cellStyle name="Note 4 2 2 3" xfId="5265"/>
    <cellStyle name="Note 4 2 2 3 2" xfId="20036"/>
    <cellStyle name="Note 4 2 2 3 2 2" xfId="35094"/>
    <cellStyle name="Note 4 2 2 3 3" xfId="20037"/>
    <cellStyle name="Note 4 2 2 3 3 2" xfId="35095"/>
    <cellStyle name="Note 4 2 2 3 4" xfId="26567"/>
    <cellStyle name="Note 4 2 2 3 5" xfId="11506"/>
    <cellStyle name="Note 4 2 2 4" xfId="5266"/>
    <cellStyle name="Note 4 2 2 4 2" xfId="20038"/>
    <cellStyle name="Note 4 2 2 4 2 2" xfId="35096"/>
    <cellStyle name="Note 4 2 2 4 3" xfId="20039"/>
    <cellStyle name="Note 4 2 2 4 3 2" xfId="35097"/>
    <cellStyle name="Note 4 2 2 4 4" xfId="26568"/>
    <cellStyle name="Note 4 2 2 4 5" xfId="11507"/>
    <cellStyle name="Note 4 2 2 5" xfId="20040"/>
    <cellStyle name="Note 4 2 2 5 2" xfId="35098"/>
    <cellStyle name="Note 4 2 2 6" xfId="20041"/>
    <cellStyle name="Note 4 2 2 6 2" xfId="35099"/>
    <cellStyle name="Note 4 2 2 7" xfId="26565"/>
    <cellStyle name="Note 4 2 2 8" xfId="11504"/>
    <cellStyle name="Note 4 2 3" xfId="5267"/>
    <cellStyle name="Note 4 2 3 2" xfId="5268"/>
    <cellStyle name="Note 4 2 3 2 2" xfId="20042"/>
    <cellStyle name="Note 4 2 3 2 2 2" xfId="35100"/>
    <cellStyle name="Note 4 2 3 2 3" xfId="20043"/>
    <cellStyle name="Note 4 2 3 2 3 2" xfId="35101"/>
    <cellStyle name="Note 4 2 3 2 4" xfId="26570"/>
    <cellStyle name="Note 4 2 3 2 5" xfId="11509"/>
    <cellStyle name="Note 4 2 3 3" xfId="5269"/>
    <cellStyle name="Note 4 2 3 3 2" xfId="20044"/>
    <cellStyle name="Note 4 2 3 3 2 2" xfId="35102"/>
    <cellStyle name="Note 4 2 3 3 3" xfId="20045"/>
    <cellStyle name="Note 4 2 3 3 3 2" xfId="35103"/>
    <cellStyle name="Note 4 2 3 3 4" xfId="26571"/>
    <cellStyle name="Note 4 2 3 3 5" xfId="11510"/>
    <cellStyle name="Note 4 2 3 4" xfId="5270"/>
    <cellStyle name="Note 4 2 3 4 2" xfId="20046"/>
    <cellStyle name="Note 4 2 3 4 2 2" xfId="35104"/>
    <cellStyle name="Note 4 2 3 4 3" xfId="20047"/>
    <cellStyle name="Note 4 2 3 4 3 2" xfId="35105"/>
    <cellStyle name="Note 4 2 3 4 4" xfId="26572"/>
    <cellStyle name="Note 4 2 3 4 5" xfId="11511"/>
    <cellStyle name="Note 4 2 3 5" xfId="20048"/>
    <cellStyle name="Note 4 2 3 5 2" xfId="35106"/>
    <cellStyle name="Note 4 2 3 6" xfId="20049"/>
    <cellStyle name="Note 4 2 3 6 2" xfId="35107"/>
    <cellStyle name="Note 4 2 3 7" xfId="26569"/>
    <cellStyle name="Note 4 2 3 8" xfId="11508"/>
    <cellStyle name="Note 4 2 4" xfId="5271"/>
    <cellStyle name="Note 4 2 4 2" xfId="7887"/>
    <cellStyle name="Note 4 2 4 2 2" xfId="20050"/>
    <cellStyle name="Note 4 2 4 2 2 2" xfId="35108"/>
    <cellStyle name="Note 4 2 4 2 3" xfId="29069"/>
    <cellStyle name="Note 4 2 4 2 4" xfId="14008"/>
    <cellStyle name="Note 4 2 4 3" xfId="7888"/>
    <cellStyle name="Note 4 2 4 3 2" xfId="20051"/>
    <cellStyle name="Note 4 2 4 3 2 2" xfId="35109"/>
    <cellStyle name="Note 4 2 4 3 3" xfId="29070"/>
    <cellStyle name="Note 4 2 4 3 4" xfId="14009"/>
    <cellStyle name="Note 4 2 4 4" xfId="20052"/>
    <cellStyle name="Note 4 2 4 4 2" xfId="35110"/>
    <cellStyle name="Note 4 2 4 5" xfId="20053"/>
    <cellStyle name="Note 4 2 4 5 2" xfId="35111"/>
    <cellStyle name="Note 4 2 4 6" xfId="26573"/>
    <cellStyle name="Note 4 2 4 7" xfId="11512"/>
    <cellStyle name="Note 4 2 5" xfId="7889"/>
    <cellStyle name="Note 4 2 5 2" xfId="7890"/>
    <cellStyle name="Note 4 2 5 2 2" xfId="20054"/>
    <cellStyle name="Note 4 2 5 2 2 2" xfId="35112"/>
    <cellStyle name="Note 4 2 5 2 3" xfId="29072"/>
    <cellStyle name="Note 4 2 5 2 4" xfId="14011"/>
    <cellStyle name="Note 4 2 5 3" xfId="20055"/>
    <cellStyle name="Note 4 2 5 3 2" xfId="35113"/>
    <cellStyle name="Note 4 2 5 4" xfId="29071"/>
    <cellStyle name="Note 4 2 5 5" xfId="14010"/>
    <cellStyle name="Note 4 2 6" xfId="7891"/>
    <cellStyle name="Note 4 2 6 2" xfId="7892"/>
    <cellStyle name="Note 4 2 6 2 2" xfId="20056"/>
    <cellStyle name="Note 4 2 6 2 2 2" xfId="35114"/>
    <cellStyle name="Note 4 2 6 2 3" xfId="29074"/>
    <cellStyle name="Note 4 2 6 2 4" xfId="14013"/>
    <cellStyle name="Note 4 2 6 3" xfId="20057"/>
    <cellStyle name="Note 4 2 6 3 2" xfId="35115"/>
    <cellStyle name="Note 4 2 6 4" xfId="29073"/>
    <cellStyle name="Note 4 2 6 5" xfId="14012"/>
    <cellStyle name="Note 4 2 7" xfId="7893"/>
    <cellStyle name="Note 4 2 7 2" xfId="20058"/>
    <cellStyle name="Note 4 2 7 2 2" xfId="35116"/>
    <cellStyle name="Note 4 2 7 3" xfId="29075"/>
    <cellStyle name="Note 4 2 7 4" xfId="14014"/>
    <cellStyle name="Note 4 2 8" xfId="7894"/>
    <cellStyle name="Note 4 2 8 2" xfId="20059"/>
    <cellStyle name="Note 4 2 8 2 2" xfId="35117"/>
    <cellStyle name="Note 4 2 8 3" xfId="29076"/>
    <cellStyle name="Note 4 2 8 4" xfId="14015"/>
    <cellStyle name="Note 4 2 9" xfId="20060"/>
    <cellStyle name="Note 4 2 9 2" xfId="35118"/>
    <cellStyle name="Note 4 3" xfId="5272"/>
    <cellStyle name="Note 4 3 2" xfId="5273"/>
    <cellStyle name="Note 4 3 2 2" xfId="5274"/>
    <cellStyle name="Note 4 3 2 2 2" xfId="20061"/>
    <cellStyle name="Note 4 3 2 2 2 2" xfId="35119"/>
    <cellStyle name="Note 4 3 2 2 3" xfId="20062"/>
    <cellStyle name="Note 4 3 2 2 3 2" xfId="35120"/>
    <cellStyle name="Note 4 3 2 2 4" xfId="26576"/>
    <cellStyle name="Note 4 3 2 2 5" xfId="11515"/>
    <cellStyle name="Note 4 3 2 3" xfId="5275"/>
    <cellStyle name="Note 4 3 2 3 2" xfId="20063"/>
    <cellStyle name="Note 4 3 2 3 2 2" xfId="35121"/>
    <cellStyle name="Note 4 3 2 3 3" xfId="20064"/>
    <cellStyle name="Note 4 3 2 3 3 2" xfId="35122"/>
    <cellStyle name="Note 4 3 2 3 4" xfId="26577"/>
    <cellStyle name="Note 4 3 2 3 5" xfId="11516"/>
    <cellStyle name="Note 4 3 2 4" xfId="5276"/>
    <cellStyle name="Note 4 3 2 4 2" xfId="20065"/>
    <cellStyle name="Note 4 3 2 4 2 2" xfId="35123"/>
    <cellStyle name="Note 4 3 2 4 3" xfId="20066"/>
    <cellStyle name="Note 4 3 2 4 3 2" xfId="35124"/>
    <cellStyle name="Note 4 3 2 4 4" xfId="26578"/>
    <cellStyle name="Note 4 3 2 4 5" xfId="11517"/>
    <cellStyle name="Note 4 3 2 5" xfId="20067"/>
    <cellStyle name="Note 4 3 2 5 2" xfId="35125"/>
    <cellStyle name="Note 4 3 2 6" xfId="20068"/>
    <cellStyle name="Note 4 3 2 6 2" xfId="35126"/>
    <cellStyle name="Note 4 3 2 7" xfId="26575"/>
    <cellStyle name="Note 4 3 2 8" xfId="11514"/>
    <cellStyle name="Note 4 3 3" xfId="5277"/>
    <cellStyle name="Note 4 3 3 2" xfId="5278"/>
    <cellStyle name="Note 4 3 3 2 2" xfId="20069"/>
    <cellStyle name="Note 4 3 3 2 2 2" xfId="35127"/>
    <cellStyle name="Note 4 3 3 2 3" xfId="20070"/>
    <cellStyle name="Note 4 3 3 2 3 2" xfId="35128"/>
    <cellStyle name="Note 4 3 3 2 4" xfId="26580"/>
    <cellStyle name="Note 4 3 3 2 5" xfId="11519"/>
    <cellStyle name="Note 4 3 3 3" xfId="5279"/>
    <cellStyle name="Note 4 3 3 3 2" xfId="20071"/>
    <cellStyle name="Note 4 3 3 3 2 2" xfId="35129"/>
    <cellStyle name="Note 4 3 3 3 3" xfId="20072"/>
    <cellStyle name="Note 4 3 3 3 3 2" xfId="35130"/>
    <cellStyle name="Note 4 3 3 3 4" xfId="26581"/>
    <cellStyle name="Note 4 3 3 3 5" xfId="11520"/>
    <cellStyle name="Note 4 3 3 4" xfId="5280"/>
    <cellStyle name="Note 4 3 3 4 2" xfId="20073"/>
    <cellStyle name="Note 4 3 3 4 2 2" xfId="35131"/>
    <cellStyle name="Note 4 3 3 4 3" xfId="20074"/>
    <cellStyle name="Note 4 3 3 4 3 2" xfId="35132"/>
    <cellStyle name="Note 4 3 3 4 4" xfId="26582"/>
    <cellStyle name="Note 4 3 3 4 5" xfId="11521"/>
    <cellStyle name="Note 4 3 3 5" xfId="20075"/>
    <cellStyle name="Note 4 3 3 5 2" xfId="35133"/>
    <cellStyle name="Note 4 3 3 6" xfId="20076"/>
    <cellStyle name="Note 4 3 3 6 2" xfId="35134"/>
    <cellStyle name="Note 4 3 3 7" xfId="26579"/>
    <cellStyle name="Note 4 3 3 8" xfId="11518"/>
    <cellStyle name="Note 4 3 4" xfId="5281"/>
    <cellStyle name="Note 4 3 4 2" xfId="20077"/>
    <cellStyle name="Note 4 3 4 2 2" xfId="35135"/>
    <cellStyle name="Note 4 3 4 3" xfId="20078"/>
    <cellStyle name="Note 4 3 4 3 2" xfId="35136"/>
    <cellStyle name="Note 4 3 4 4" xfId="26583"/>
    <cellStyle name="Note 4 3 4 5" xfId="11522"/>
    <cellStyle name="Note 4 3 5" xfId="20079"/>
    <cellStyle name="Note 4 3 5 2" xfId="35137"/>
    <cellStyle name="Note 4 3 6" xfId="20080"/>
    <cellStyle name="Note 4 3 6 2" xfId="35138"/>
    <cellStyle name="Note 4 3 7" xfId="26574"/>
    <cellStyle name="Note 4 3 8" xfId="11513"/>
    <cellStyle name="Note 4 4" xfId="5282"/>
    <cellStyle name="Note 4 4 2" xfId="5283"/>
    <cellStyle name="Note 4 4 2 2" xfId="20081"/>
    <cellStyle name="Note 4 4 2 2 2" xfId="35139"/>
    <cellStyle name="Note 4 4 2 3" xfId="20082"/>
    <cellStyle name="Note 4 4 2 3 2" xfId="35140"/>
    <cellStyle name="Note 4 4 2 4" xfId="26585"/>
    <cellStyle name="Note 4 4 2 5" xfId="11524"/>
    <cellStyle name="Note 4 4 3" xfId="5284"/>
    <cellStyle name="Note 4 4 3 2" xfId="20083"/>
    <cellStyle name="Note 4 4 3 2 2" xfId="35141"/>
    <cellStyle name="Note 4 4 3 3" xfId="20084"/>
    <cellStyle name="Note 4 4 3 3 2" xfId="35142"/>
    <cellStyle name="Note 4 4 3 4" xfId="26586"/>
    <cellStyle name="Note 4 4 3 5" xfId="11525"/>
    <cellStyle name="Note 4 4 4" xfId="5285"/>
    <cellStyle name="Note 4 4 4 2" xfId="20085"/>
    <cellStyle name="Note 4 4 4 2 2" xfId="35143"/>
    <cellStyle name="Note 4 4 4 3" xfId="20086"/>
    <cellStyle name="Note 4 4 4 3 2" xfId="35144"/>
    <cellStyle name="Note 4 4 4 4" xfId="26587"/>
    <cellStyle name="Note 4 4 4 5" xfId="11526"/>
    <cellStyle name="Note 4 4 5" xfId="20087"/>
    <cellStyle name="Note 4 4 5 2" xfId="35145"/>
    <cellStyle name="Note 4 4 6" xfId="20088"/>
    <cellStyle name="Note 4 4 6 2" xfId="35146"/>
    <cellStyle name="Note 4 4 7" xfId="26584"/>
    <cellStyle name="Note 4 4 8" xfId="11523"/>
    <cellStyle name="Note 4 5" xfId="5286"/>
    <cellStyle name="Note 4 5 2" xfId="5287"/>
    <cellStyle name="Note 4 5 2 2" xfId="20089"/>
    <cellStyle name="Note 4 5 2 2 2" xfId="35147"/>
    <cellStyle name="Note 4 5 2 3" xfId="20090"/>
    <cellStyle name="Note 4 5 2 3 2" xfId="35148"/>
    <cellStyle name="Note 4 5 2 4" xfId="26589"/>
    <cellStyle name="Note 4 5 2 5" xfId="11528"/>
    <cellStyle name="Note 4 5 3" xfId="5288"/>
    <cellStyle name="Note 4 5 3 2" xfId="20091"/>
    <cellStyle name="Note 4 5 3 2 2" xfId="35149"/>
    <cellStyle name="Note 4 5 3 3" xfId="20092"/>
    <cellStyle name="Note 4 5 3 3 2" xfId="35150"/>
    <cellStyle name="Note 4 5 3 4" xfId="26590"/>
    <cellStyle name="Note 4 5 3 5" xfId="11529"/>
    <cellStyle name="Note 4 5 4" xfId="5289"/>
    <cellStyle name="Note 4 5 4 2" xfId="20093"/>
    <cellStyle name="Note 4 5 4 2 2" xfId="35151"/>
    <cellStyle name="Note 4 5 4 3" xfId="20094"/>
    <cellStyle name="Note 4 5 4 3 2" xfId="35152"/>
    <cellStyle name="Note 4 5 4 4" xfId="26591"/>
    <cellStyle name="Note 4 5 4 5" xfId="11530"/>
    <cellStyle name="Note 4 5 5" xfId="20095"/>
    <cellStyle name="Note 4 5 5 2" xfId="35153"/>
    <cellStyle name="Note 4 5 6" xfId="20096"/>
    <cellStyle name="Note 4 5 6 2" xfId="35154"/>
    <cellStyle name="Note 4 5 7" xfId="26588"/>
    <cellStyle name="Note 4 5 8" xfId="11527"/>
    <cellStyle name="Note 4 6" xfId="5290"/>
    <cellStyle name="Note 4 6 2" xfId="7895"/>
    <cellStyle name="Note 4 6 2 2" xfId="20097"/>
    <cellStyle name="Note 4 6 2 2 2" xfId="35155"/>
    <cellStyle name="Note 4 6 2 3" xfId="29077"/>
    <cellStyle name="Note 4 6 2 4" xfId="14016"/>
    <cellStyle name="Note 4 6 3" xfId="20098"/>
    <cellStyle name="Note 4 6 3 2" xfId="35156"/>
    <cellStyle name="Note 4 6 4" xfId="20099"/>
    <cellStyle name="Note 4 6 4 2" xfId="35157"/>
    <cellStyle name="Note 4 6 5" xfId="26592"/>
    <cellStyle name="Note 4 6 6" xfId="11531"/>
    <cellStyle name="Note 4 7" xfId="7896"/>
    <cellStyle name="Note 4 7 2" xfId="7897"/>
    <cellStyle name="Note 4 7 2 2" xfId="20100"/>
    <cellStyle name="Note 4 7 2 2 2" xfId="35158"/>
    <cellStyle name="Note 4 7 2 3" xfId="29079"/>
    <cellStyle name="Note 4 7 2 4" xfId="14018"/>
    <cellStyle name="Note 4 7 3" xfId="20101"/>
    <cellStyle name="Note 4 7 3 2" xfId="35159"/>
    <cellStyle name="Note 4 7 4" xfId="29078"/>
    <cellStyle name="Note 4 7 5" xfId="14017"/>
    <cellStyle name="Note 4 8" xfId="7898"/>
    <cellStyle name="Note 4 8 2" xfId="20102"/>
    <cellStyle name="Note 4 8 2 2" xfId="35160"/>
    <cellStyle name="Note 4 8 3" xfId="29080"/>
    <cellStyle name="Note 4 8 4" xfId="14019"/>
    <cellStyle name="Note 4 9" xfId="7899"/>
    <cellStyle name="Note 4 9 2" xfId="20103"/>
    <cellStyle name="Note 4 9 2 2" xfId="35161"/>
    <cellStyle name="Note 4 9 3" xfId="29081"/>
    <cellStyle name="Note 4 9 4" xfId="14020"/>
    <cellStyle name="Note 4_Bidder C- TOTAL EURO Converted" xfId="1289"/>
    <cellStyle name="Note 5" xfId="1030"/>
    <cellStyle name="Note 5 10" xfId="20104"/>
    <cellStyle name="Note 5 10 2" xfId="35162"/>
    <cellStyle name="Note 5 11" xfId="20105"/>
    <cellStyle name="Note 5 11 2" xfId="35163"/>
    <cellStyle name="Note 5 12" xfId="24394"/>
    <cellStyle name="Note 5 13" xfId="9333"/>
    <cellStyle name="Note 5 2" xfId="1290"/>
    <cellStyle name="Note 5 2 10" xfId="20106"/>
    <cellStyle name="Note 5 2 10 2" xfId="35164"/>
    <cellStyle name="Note 5 2 11" xfId="24523"/>
    <cellStyle name="Note 5 2 12" xfId="9462"/>
    <cellStyle name="Note 5 2 2" xfId="5291"/>
    <cellStyle name="Note 5 2 2 2" xfId="5292"/>
    <cellStyle name="Note 5 2 2 2 2" xfId="20107"/>
    <cellStyle name="Note 5 2 2 2 2 2" xfId="35165"/>
    <cellStyle name="Note 5 2 2 2 3" xfId="20108"/>
    <cellStyle name="Note 5 2 2 2 3 2" xfId="35166"/>
    <cellStyle name="Note 5 2 2 2 4" xfId="26594"/>
    <cellStyle name="Note 5 2 2 2 5" xfId="11533"/>
    <cellStyle name="Note 5 2 2 3" xfId="5293"/>
    <cellStyle name="Note 5 2 2 3 2" xfId="20109"/>
    <cellStyle name="Note 5 2 2 3 2 2" xfId="35167"/>
    <cellStyle name="Note 5 2 2 3 3" xfId="20110"/>
    <cellStyle name="Note 5 2 2 3 3 2" xfId="35168"/>
    <cellStyle name="Note 5 2 2 3 4" xfId="26595"/>
    <cellStyle name="Note 5 2 2 3 5" xfId="11534"/>
    <cellStyle name="Note 5 2 2 4" xfId="5294"/>
    <cellStyle name="Note 5 2 2 4 2" xfId="20111"/>
    <cellStyle name="Note 5 2 2 4 2 2" xfId="35169"/>
    <cellStyle name="Note 5 2 2 4 3" xfId="20112"/>
    <cellStyle name="Note 5 2 2 4 3 2" xfId="35170"/>
    <cellStyle name="Note 5 2 2 4 4" xfId="26596"/>
    <cellStyle name="Note 5 2 2 4 5" xfId="11535"/>
    <cellStyle name="Note 5 2 2 5" xfId="20113"/>
    <cellStyle name="Note 5 2 2 5 2" xfId="35171"/>
    <cellStyle name="Note 5 2 2 6" xfId="20114"/>
    <cellStyle name="Note 5 2 2 6 2" xfId="35172"/>
    <cellStyle name="Note 5 2 2 7" xfId="26593"/>
    <cellStyle name="Note 5 2 2 8" xfId="11532"/>
    <cellStyle name="Note 5 2 3" xfId="5295"/>
    <cellStyle name="Note 5 2 3 2" xfId="5296"/>
    <cellStyle name="Note 5 2 3 2 2" xfId="20115"/>
    <cellStyle name="Note 5 2 3 2 2 2" xfId="35173"/>
    <cellStyle name="Note 5 2 3 2 3" xfId="20116"/>
    <cellStyle name="Note 5 2 3 2 3 2" xfId="35174"/>
    <cellStyle name="Note 5 2 3 2 4" xfId="26598"/>
    <cellStyle name="Note 5 2 3 2 5" xfId="11537"/>
    <cellStyle name="Note 5 2 3 3" xfId="5297"/>
    <cellStyle name="Note 5 2 3 3 2" xfId="20117"/>
    <cellStyle name="Note 5 2 3 3 2 2" xfId="35175"/>
    <cellStyle name="Note 5 2 3 3 3" xfId="20118"/>
    <cellStyle name="Note 5 2 3 3 3 2" xfId="35176"/>
    <cellStyle name="Note 5 2 3 3 4" xfId="26599"/>
    <cellStyle name="Note 5 2 3 3 5" xfId="11538"/>
    <cellStyle name="Note 5 2 3 4" xfId="5298"/>
    <cellStyle name="Note 5 2 3 4 2" xfId="20119"/>
    <cellStyle name="Note 5 2 3 4 2 2" xfId="35177"/>
    <cellStyle name="Note 5 2 3 4 3" xfId="20120"/>
    <cellStyle name="Note 5 2 3 4 3 2" xfId="35178"/>
    <cellStyle name="Note 5 2 3 4 4" xfId="26600"/>
    <cellStyle name="Note 5 2 3 4 5" xfId="11539"/>
    <cellStyle name="Note 5 2 3 5" xfId="20121"/>
    <cellStyle name="Note 5 2 3 5 2" xfId="35179"/>
    <cellStyle name="Note 5 2 3 6" xfId="20122"/>
    <cellStyle name="Note 5 2 3 6 2" xfId="35180"/>
    <cellStyle name="Note 5 2 3 7" xfId="26597"/>
    <cellStyle name="Note 5 2 3 8" xfId="11536"/>
    <cellStyle name="Note 5 2 4" xfId="5299"/>
    <cellStyle name="Note 5 2 4 2" xfId="7900"/>
    <cellStyle name="Note 5 2 4 2 2" xfId="20123"/>
    <cellStyle name="Note 5 2 4 2 2 2" xfId="35181"/>
    <cellStyle name="Note 5 2 4 2 3" xfId="29082"/>
    <cellStyle name="Note 5 2 4 2 4" xfId="14021"/>
    <cellStyle name="Note 5 2 4 3" xfId="7901"/>
    <cellStyle name="Note 5 2 4 3 2" xfId="20124"/>
    <cellStyle name="Note 5 2 4 3 2 2" xfId="35182"/>
    <cellStyle name="Note 5 2 4 3 3" xfId="29083"/>
    <cellStyle name="Note 5 2 4 3 4" xfId="14022"/>
    <cellStyle name="Note 5 2 4 4" xfId="20125"/>
    <cellStyle name="Note 5 2 4 4 2" xfId="35183"/>
    <cellStyle name="Note 5 2 4 5" xfId="20126"/>
    <cellStyle name="Note 5 2 4 5 2" xfId="35184"/>
    <cellStyle name="Note 5 2 4 6" xfId="26601"/>
    <cellStyle name="Note 5 2 4 7" xfId="11540"/>
    <cellStyle name="Note 5 2 5" xfId="7902"/>
    <cellStyle name="Note 5 2 5 2" xfId="7903"/>
    <cellStyle name="Note 5 2 5 2 2" xfId="20127"/>
    <cellStyle name="Note 5 2 5 2 2 2" xfId="35185"/>
    <cellStyle name="Note 5 2 5 2 3" xfId="29085"/>
    <cellStyle name="Note 5 2 5 2 4" xfId="14024"/>
    <cellStyle name="Note 5 2 5 3" xfId="20128"/>
    <cellStyle name="Note 5 2 5 3 2" xfId="35186"/>
    <cellStyle name="Note 5 2 5 4" xfId="29084"/>
    <cellStyle name="Note 5 2 5 5" xfId="14023"/>
    <cellStyle name="Note 5 2 6" xfId="7904"/>
    <cellStyle name="Note 5 2 6 2" xfId="7905"/>
    <cellStyle name="Note 5 2 6 2 2" xfId="20129"/>
    <cellStyle name="Note 5 2 6 2 2 2" xfId="35187"/>
    <cellStyle name="Note 5 2 6 2 3" xfId="29087"/>
    <cellStyle name="Note 5 2 6 2 4" xfId="14026"/>
    <cellStyle name="Note 5 2 6 3" xfId="20130"/>
    <cellStyle name="Note 5 2 6 3 2" xfId="35188"/>
    <cellStyle name="Note 5 2 6 4" xfId="29086"/>
    <cellStyle name="Note 5 2 6 5" xfId="14025"/>
    <cellStyle name="Note 5 2 7" xfId="7906"/>
    <cellStyle name="Note 5 2 7 2" xfId="20131"/>
    <cellStyle name="Note 5 2 7 2 2" xfId="35189"/>
    <cellStyle name="Note 5 2 7 3" xfId="29088"/>
    <cellStyle name="Note 5 2 7 4" xfId="14027"/>
    <cellStyle name="Note 5 2 8" xfId="7907"/>
    <cellStyle name="Note 5 2 8 2" xfId="20132"/>
    <cellStyle name="Note 5 2 8 2 2" xfId="35190"/>
    <cellStyle name="Note 5 2 8 3" xfId="29089"/>
    <cellStyle name="Note 5 2 8 4" xfId="14028"/>
    <cellStyle name="Note 5 2 9" xfId="20133"/>
    <cellStyle name="Note 5 2 9 2" xfId="35191"/>
    <cellStyle name="Note 5 3" xfId="5300"/>
    <cellStyle name="Note 5 3 2" xfId="5301"/>
    <cellStyle name="Note 5 3 2 2" xfId="5302"/>
    <cellStyle name="Note 5 3 2 2 2" xfId="20134"/>
    <cellStyle name="Note 5 3 2 2 2 2" xfId="35192"/>
    <cellStyle name="Note 5 3 2 2 3" xfId="20135"/>
    <cellStyle name="Note 5 3 2 2 3 2" xfId="35193"/>
    <cellStyle name="Note 5 3 2 2 4" xfId="26604"/>
    <cellStyle name="Note 5 3 2 2 5" xfId="11543"/>
    <cellStyle name="Note 5 3 2 3" xfId="5303"/>
    <cellStyle name="Note 5 3 2 3 2" xfId="20136"/>
    <cellStyle name="Note 5 3 2 3 2 2" xfId="35194"/>
    <cellStyle name="Note 5 3 2 3 3" xfId="20137"/>
    <cellStyle name="Note 5 3 2 3 3 2" xfId="35195"/>
    <cellStyle name="Note 5 3 2 3 4" xfId="26605"/>
    <cellStyle name="Note 5 3 2 3 5" xfId="11544"/>
    <cellStyle name="Note 5 3 2 4" xfId="5304"/>
    <cellStyle name="Note 5 3 2 4 2" xfId="20138"/>
    <cellStyle name="Note 5 3 2 4 2 2" xfId="35196"/>
    <cellStyle name="Note 5 3 2 4 3" xfId="20139"/>
    <cellStyle name="Note 5 3 2 4 3 2" xfId="35197"/>
    <cellStyle name="Note 5 3 2 4 4" xfId="26606"/>
    <cellStyle name="Note 5 3 2 4 5" xfId="11545"/>
    <cellStyle name="Note 5 3 2 5" xfId="20140"/>
    <cellStyle name="Note 5 3 2 5 2" xfId="35198"/>
    <cellStyle name="Note 5 3 2 6" xfId="20141"/>
    <cellStyle name="Note 5 3 2 6 2" xfId="35199"/>
    <cellStyle name="Note 5 3 2 7" xfId="26603"/>
    <cellStyle name="Note 5 3 2 8" xfId="11542"/>
    <cellStyle name="Note 5 3 3" xfId="5305"/>
    <cellStyle name="Note 5 3 3 2" xfId="5306"/>
    <cellStyle name="Note 5 3 3 2 2" xfId="20142"/>
    <cellStyle name="Note 5 3 3 2 2 2" xfId="35200"/>
    <cellStyle name="Note 5 3 3 2 3" xfId="20143"/>
    <cellStyle name="Note 5 3 3 2 3 2" xfId="35201"/>
    <cellStyle name="Note 5 3 3 2 4" xfId="26608"/>
    <cellStyle name="Note 5 3 3 2 5" xfId="11547"/>
    <cellStyle name="Note 5 3 3 3" xfId="5307"/>
    <cellStyle name="Note 5 3 3 3 2" xfId="20144"/>
    <cellStyle name="Note 5 3 3 3 2 2" xfId="35202"/>
    <cellStyle name="Note 5 3 3 3 3" xfId="20145"/>
    <cellStyle name="Note 5 3 3 3 3 2" xfId="35203"/>
    <cellStyle name="Note 5 3 3 3 4" xfId="26609"/>
    <cellStyle name="Note 5 3 3 3 5" xfId="11548"/>
    <cellStyle name="Note 5 3 3 4" xfId="5308"/>
    <cellStyle name="Note 5 3 3 4 2" xfId="20146"/>
    <cellStyle name="Note 5 3 3 4 2 2" xfId="35204"/>
    <cellStyle name="Note 5 3 3 4 3" xfId="20147"/>
    <cellStyle name="Note 5 3 3 4 3 2" xfId="35205"/>
    <cellStyle name="Note 5 3 3 4 4" xfId="26610"/>
    <cellStyle name="Note 5 3 3 4 5" xfId="11549"/>
    <cellStyle name="Note 5 3 3 5" xfId="20148"/>
    <cellStyle name="Note 5 3 3 5 2" xfId="35206"/>
    <cellStyle name="Note 5 3 3 6" xfId="20149"/>
    <cellStyle name="Note 5 3 3 6 2" xfId="35207"/>
    <cellStyle name="Note 5 3 3 7" xfId="26607"/>
    <cellStyle name="Note 5 3 3 8" xfId="11546"/>
    <cellStyle name="Note 5 3 4" xfId="5309"/>
    <cellStyle name="Note 5 3 4 2" xfId="20150"/>
    <cellStyle name="Note 5 3 4 2 2" xfId="35208"/>
    <cellStyle name="Note 5 3 4 3" xfId="20151"/>
    <cellStyle name="Note 5 3 4 3 2" xfId="35209"/>
    <cellStyle name="Note 5 3 4 4" xfId="26611"/>
    <cellStyle name="Note 5 3 4 5" xfId="11550"/>
    <cellStyle name="Note 5 3 5" xfId="20152"/>
    <cellStyle name="Note 5 3 5 2" xfId="35210"/>
    <cellStyle name="Note 5 3 6" xfId="20153"/>
    <cellStyle name="Note 5 3 6 2" xfId="35211"/>
    <cellStyle name="Note 5 3 7" xfId="26602"/>
    <cellStyle name="Note 5 3 8" xfId="11541"/>
    <cellStyle name="Note 5 4" xfId="5310"/>
    <cellStyle name="Note 5 4 2" xfId="5311"/>
    <cellStyle name="Note 5 4 2 2" xfId="20154"/>
    <cellStyle name="Note 5 4 2 2 2" xfId="35212"/>
    <cellStyle name="Note 5 4 2 3" xfId="20155"/>
    <cellStyle name="Note 5 4 2 3 2" xfId="35213"/>
    <cellStyle name="Note 5 4 2 4" xfId="26613"/>
    <cellStyle name="Note 5 4 2 5" xfId="11552"/>
    <cellStyle name="Note 5 4 3" xfId="5312"/>
    <cellStyle name="Note 5 4 3 2" xfId="20156"/>
    <cellStyle name="Note 5 4 3 2 2" xfId="35214"/>
    <cellStyle name="Note 5 4 3 3" xfId="20157"/>
    <cellStyle name="Note 5 4 3 3 2" xfId="35215"/>
    <cellStyle name="Note 5 4 3 4" xfId="26614"/>
    <cellStyle name="Note 5 4 3 5" xfId="11553"/>
    <cellStyle name="Note 5 4 4" xfId="5313"/>
    <cellStyle name="Note 5 4 4 2" xfId="20158"/>
    <cellStyle name="Note 5 4 4 2 2" xfId="35216"/>
    <cellStyle name="Note 5 4 4 3" xfId="20159"/>
    <cellStyle name="Note 5 4 4 3 2" xfId="35217"/>
    <cellStyle name="Note 5 4 4 4" xfId="26615"/>
    <cellStyle name="Note 5 4 4 5" xfId="11554"/>
    <cellStyle name="Note 5 4 5" xfId="20160"/>
    <cellStyle name="Note 5 4 5 2" xfId="35218"/>
    <cellStyle name="Note 5 4 6" xfId="20161"/>
    <cellStyle name="Note 5 4 6 2" xfId="35219"/>
    <cellStyle name="Note 5 4 7" xfId="26612"/>
    <cellStyle name="Note 5 4 8" xfId="11551"/>
    <cellStyle name="Note 5 5" xfId="5314"/>
    <cellStyle name="Note 5 5 2" xfId="5315"/>
    <cellStyle name="Note 5 5 2 2" xfId="20162"/>
    <cellStyle name="Note 5 5 2 2 2" xfId="35220"/>
    <cellStyle name="Note 5 5 2 3" xfId="20163"/>
    <cellStyle name="Note 5 5 2 3 2" xfId="35221"/>
    <cellStyle name="Note 5 5 2 4" xfId="26617"/>
    <cellStyle name="Note 5 5 2 5" xfId="11556"/>
    <cellStyle name="Note 5 5 3" xfId="5316"/>
    <cellStyle name="Note 5 5 3 2" xfId="20164"/>
    <cellStyle name="Note 5 5 3 2 2" xfId="35222"/>
    <cellStyle name="Note 5 5 3 3" xfId="20165"/>
    <cellStyle name="Note 5 5 3 3 2" xfId="35223"/>
    <cellStyle name="Note 5 5 3 4" xfId="26618"/>
    <cellStyle name="Note 5 5 3 5" xfId="11557"/>
    <cellStyle name="Note 5 5 4" xfId="5317"/>
    <cellStyle name="Note 5 5 4 2" xfId="20166"/>
    <cellStyle name="Note 5 5 4 2 2" xfId="35224"/>
    <cellStyle name="Note 5 5 4 3" xfId="20167"/>
    <cellStyle name="Note 5 5 4 3 2" xfId="35225"/>
    <cellStyle name="Note 5 5 4 4" xfId="26619"/>
    <cellStyle name="Note 5 5 4 5" xfId="11558"/>
    <cellStyle name="Note 5 5 5" xfId="20168"/>
    <cellStyle name="Note 5 5 5 2" xfId="35226"/>
    <cellStyle name="Note 5 5 6" xfId="20169"/>
    <cellStyle name="Note 5 5 6 2" xfId="35227"/>
    <cellStyle name="Note 5 5 7" xfId="26616"/>
    <cellStyle name="Note 5 5 8" xfId="11555"/>
    <cellStyle name="Note 5 6" xfId="5318"/>
    <cellStyle name="Note 5 6 2" xfId="7908"/>
    <cellStyle name="Note 5 6 2 2" xfId="20170"/>
    <cellStyle name="Note 5 6 2 2 2" xfId="35228"/>
    <cellStyle name="Note 5 6 2 3" xfId="29090"/>
    <cellStyle name="Note 5 6 2 4" xfId="14029"/>
    <cellStyle name="Note 5 6 3" xfId="20171"/>
    <cellStyle name="Note 5 6 3 2" xfId="35229"/>
    <cellStyle name="Note 5 6 4" xfId="20172"/>
    <cellStyle name="Note 5 6 4 2" xfId="35230"/>
    <cellStyle name="Note 5 6 5" xfId="26620"/>
    <cellStyle name="Note 5 6 6" xfId="11559"/>
    <cellStyle name="Note 5 7" xfId="7909"/>
    <cellStyle name="Note 5 7 2" xfId="7910"/>
    <cellStyle name="Note 5 7 2 2" xfId="20173"/>
    <cellStyle name="Note 5 7 2 2 2" xfId="35231"/>
    <cellStyle name="Note 5 7 2 3" xfId="29092"/>
    <cellStyle name="Note 5 7 2 4" xfId="14031"/>
    <cellStyle name="Note 5 7 3" xfId="20174"/>
    <cellStyle name="Note 5 7 3 2" xfId="35232"/>
    <cellStyle name="Note 5 7 4" xfId="29091"/>
    <cellStyle name="Note 5 7 5" xfId="14030"/>
    <cellStyle name="Note 5 8" xfId="7911"/>
    <cellStyle name="Note 5 8 2" xfId="20175"/>
    <cellStyle name="Note 5 8 2 2" xfId="35233"/>
    <cellStyle name="Note 5 8 3" xfId="29093"/>
    <cellStyle name="Note 5 8 4" xfId="14032"/>
    <cellStyle name="Note 5 9" xfId="7912"/>
    <cellStyle name="Note 5 9 2" xfId="20176"/>
    <cellStyle name="Note 5 9 2 2" xfId="35234"/>
    <cellStyle name="Note 5 9 3" xfId="29094"/>
    <cellStyle name="Note 5 9 4" xfId="14033"/>
    <cellStyle name="Note 5_Bidder C- TOTAL EURO Converted" xfId="1291"/>
    <cellStyle name="Note 6" xfId="1031"/>
    <cellStyle name="Note 6 10" xfId="20177"/>
    <cellStyle name="Note 6 10 2" xfId="35235"/>
    <cellStyle name="Note 6 11" xfId="20178"/>
    <cellStyle name="Note 6 11 2" xfId="35236"/>
    <cellStyle name="Note 6 12" xfId="24395"/>
    <cellStyle name="Note 6 13" xfId="9334"/>
    <cellStyle name="Note 6 2" xfId="1292"/>
    <cellStyle name="Note 6 2 10" xfId="20179"/>
    <cellStyle name="Note 6 2 10 2" xfId="35237"/>
    <cellStyle name="Note 6 2 11" xfId="24524"/>
    <cellStyle name="Note 6 2 12" xfId="9463"/>
    <cellStyle name="Note 6 2 2" xfId="5319"/>
    <cellStyle name="Note 6 2 2 2" xfId="5320"/>
    <cellStyle name="Note 6 2 2 2 2" xfId="20180"/>
    <cellStyle name="Note 6 2 2 2 2 2" xfId="35238"/>
    <cellStyle name="Note 6 2 2 2 3" xfId="20181"/>
    <cellStyle name="Note 6 2 2 2 3 2" xfId="35239"/>
    <cellStyle name="Note 6 2 2 2 4" xfId="26622"/>
    <cellStyle name="Note 6 2 2 2 5" xfId="11561"/>
    <cellStyle name="Note 6 2 2 3" xfId="5321"/>
    <cellStyle name="Note 6 2 2 3 2" xfId="20182"/>
    <cellStyle name="Note 6 2 2 3 2 2" xfId="35240"/>
    <cellStyle name="Note 6 2 2 3 3" xfId="20183"/>
    <cellStyle name="Note 6 2 2 3 3 2" xfId="35241"/>
    <cellStyle name="Note 6 2 2 3 4" xfId="26623"/>
    <cellStyle name="Note 6 2 2 3 5" xfId="11562"/>
    <cellStyle name="Note 6 2 2 4" xfId="5322"/>
    <cellStyle name="Note 6 2 2 4 2" xfId="20184"/>
    <cellStyle name="Note 6 2 2 4 2 2" xfId="35242"/>
    <cellStyle name="Note 6 2 2 4 3" xfId="20185"/>
    <cellStyle name="Note 6 2 2 4 3 2" xfId="35243"/>
    <cellStyle name="Note 6 2 2 4 4" xfId="26624"/>
    <cellStyle name="Note 6 2 2 4 5" xfId="11563"/>
    <cellStyle name="Note 6 2 2 5" xfId="20186"/>
    <cellStyle name="Note 6 2 2 5 2" xfId="35244"/>
    <cellStyle name="Note 6 2 2 6" xfId="20187"/>
    <cellStyle name="Note 6 2 2 6 2" xfId="35245"/>
    <cellStyle name="Note 6 2 2 7" xfId="26621"/>
    <cellStyle name="Note 6 2 2 8" xfId="11560"/>
    <cellStyle name="Note 6 2 3" xfId="5323"/>
    <cellStyle name="Note 6 2 3 2" xfId="5324"/>
    <cellStyle name="Note 6 2 3 2 2" xfId="20188"/>
    <cellStyle name="Note 6 2 3 2 2 2" xfId="35246"/>
    <cellStyle name="Note 6 2 3 2 3" xfId="20189"/>
    <cellStyle name="Note 6 2 3 2 3 2" xfId="35247"/>
    <cellStyle name="Note 6 2 3 2 4" xfId="26626"/>
    <cellStyle name="Note 6 2 3 2 5" xfId="11565"/>
    <cellStyle name="Note 6 2 3 3" xfId="5325"/>
    <cellStyle name="Note 6 2 3 3 2" xfId="20190"/>
    <cellStyle name="Note 6 2 3 3 2 2" xfId="35248"/>
    <cellStyle name="Note 6 2 3 3 3" xfId="20191"/>
    <cellStyle name="Note 6 2 3 3 3 2" xfId="35249"/>
    <cellStyle name="Note 6 2 3 3 4" xfId="26627"/>
    <cellStyle name="Note 6 2 3 3 5" xfId="11566"/>
    <cellStyle name="Note 6 2 3 4" xfId="5326"/>
    <cellStyle name="Note 6 2 3 4 2" xfId="20192"/>
    <cellStyle name="Note 6 2 3 4 2 2" xfId="35250"/>
    <cellStyle name="Note 6 2 3 4 3" xfId="20193"/>
    <cellStyle name="Note 6 2 3 4 3 2" xfId="35251"/>
    <cellStyle name="Note 6 2 3 4 4" xfId="26628"/>
    <cellStyle name="Note 6 2 3 4 5" xfId="11567"/>
    <cellStyle name="Note 6 2 3 5" xfId="20194"/>
    <cellStyle name="Note 6 2 3 5 2" xfId="35252"/>
    <cellStyle name="Note 6 2 3 6" xfId="20195"/>
    <cellStyle name="Note 6 2 3 6 2" xfId="35253"/>
    <cellStyle name="Note 6 2 3 7" xfId="26625"/>
    <cellStyle name="Note 6 2 3 8" xfId="11564"/>
    <cellStyle name="Note 6 2 4" xfId="5327"/>
    <cellStyle name="Note 6 2 4 2" xfId="7913"/>
    <cellStyle name="Note 6 2 4 2 2" xfId="20196"/>
    <cellStyle name="Note 6 2 4 2 2 2" xfId="35254"/>
    <cellStyle name="Note 6 2 4 2 3" xfId="29095"/>
    <cellStyle name="Note 6 2 4 2 4" xfId="14034"/>
    <cellStyle name="Note 6 2 4 3" xfId="7914"/>
    <cellStyle name="Note 6 2 4 3 2" xfId="20197"/>
    <cellStyle name="Note 6 2 4 3 2 2" xfId="35255"/>
    <cellStyle name="Note 6 2 4 3 3" xfId="29096"/>
    <cellStyle name="Note 6 2 4 3 4" xfId="14035"/>
    <cellStyle name="Note 6 2 4 4" xfId="20198"/>
    <cellStyle name="Note 6 2 4 4 2" xfId="35256"/>
    <cellStyle name="Note 6 2 4 5" xfId="20199"/>
    <cellStyle name="Note 6 2 4 5 2" xfId="35257"/>
    <cellStyle name="Note 6 2 4 6" xfId="26629"/>
    <cellStyle name="Note 6 2 4 7" xfId="11568"/>
    <cellStyle name="Note 6 2 5" xfId="7915"/>
    <cellStyle name="Note 6 2 5 2" xfId="7916"/>
    <cellStyle name="Note 6 2 5 2 2" xfId="20200"/>
    <cellStyle name="Note 6 2 5 2 2 2" xfId="35258"/>
    <cellStyle name="Note 6 2 5 2 3" xfId="29098"/>
    <cellStyle name="Note 6 2 5 2 4" xfId="14037"/>
    <cellStyle name="Note 6 2 5 3" xfId="20201"/>
    <cellStyle name="Note 6 2 5 3 2" xfId="35259"/>
    <cellStyle name="Note 6 2 5 4" xfId="29097"/>
    <cellStyle name="Note 6 2 5 5" xfId="14036"/>
    <cellStyle name="Note 6 2 6" xfId="7917"/>
    <cellStyle name="Note 6 2 6 2" xfId="7918"/>
    <cellStyle name="Note 6 2 6 2 2" xfId="20202"/>
    <cellStyle name="Note 6 2 6 2 2 2" xfId="35260"/>
    <cellStyle name="Note 6 2 6 2 3" xfId="29100"/>
    <cellStyle name="Note 6 2 6 2 4" xfId="14039"/>
    <cellStyle name="Note 6 2 6 3" xfId="20203"/>
    <cellStyle name="Note 6 2 6 3 2" xfId="35261"/>
    <cellStyle name="Note 6 2 6 4" xfId="29099"/>
    <cellStyle name="Note 6 2 6 5" xfId="14038"/>
    <cellStyle name="Note 6 2 7" xfId="7919"/>
    <cellStyle name="Note 6 2 7 2" xfId="20204"/>
    <cellStyle name="Note 6 2 7 2 2" xfId="35262"/>
    <cellStyle name="Note 6 2 7 3" xfId="29101"/>
    <cellStyle name="Note 6 2 7 4" xfId="14040"/>
    <cellStyle name="Note 6 2 8" xfId="7920"/>
    <cellStyle name="Note 6 2 8 2" xfId="20205"/>
    <cellStyle name="Note 6 2 8 2 2" xfId="35263"/>
    <cellStyle name="Note 6 2 8 3" xfId="29102"/>
    <cellStyle name="Note 6 2 8 4" xfId="14041"/>
    <cellStyle name="Note 6 2 9" xfId="20206"/>
    <cellStyle name="Note 6 2 9 2" xfId="35264"/>
    <cellStyle name="Note 6 3" xfId="5328"/>
    <cellStyle name="Note 6 3 2" xfId="5329"/>
    <cellStyle name="Note 6 3 2 2" xfId="5330"/>
    <cellStyle name="Note 6 3 2 2 2" xfId="20207"/>
    <cellStyle name="Note 6 3 2 2 2 2" xfId="35265"/>
    <cellStyle name="Note 6 3 2 2 3" xfId="20208"/>
    <cellStyle name="Note 6 3 2 2 3 2" xfId="35266"/>
    <cellStyle name="Note 6 3 2 2 4" xfId="26632"/>
    <cellStyle name="Note 6 3 2 2 5" xfId="11571"/>
    <cellStyle name="Note 6 3 2 3" xfId="5331"/>
    <cellStyle name="Note 6 3 2 3 2" xfId="20209"/>
    <cellStyle name="Note 6 3 2 3 2 2" xfId="35267"/>
    <cellStyle name="Note 6 3 2 3 3" xfId="20210"/>
    <cellStyle name="Note 6 3 2 3 3 2" xfId="35268"/>
    <cellStyle name="Note 6 3 2 3 4" xfId="26633"/>
    <cellStyle name="Note 6 3 2 3 5" xfId="11572"/>
    <cellStyle name="Note 6 3 2 4" xfId="5332"/>
    <cellStyle name="Note 6 3 2 4 2" xfId="20211"/>
    <cellStyle name="Note 6 3 2 4 2 2" xfId="35269"/>
    <cellStyle name="Note 6 3 2 4 3" xfId="20212"/>
    <cellStyle name="Note 6 3 2 4 3 2" xfId="35270"/>
    <cellStyle name="Note 6 3 2 4 4" xfId="26634"/>
    <cellStyle name="Note 6 3 2 4 5" xfId="11573"/>
    <cellStyle name="Note 6 3 2 5" xfId="20213"/>
    <cellStyle name="Note 6 3 2 5 2" xfId="35271"/>
    <cellStyle name="Note 6 3 2 6" xfId="20214"/>
    <cellStyle name="Note 6 3 2 6 2" xfId="35272"/>
    <cellStyle name="Note 6 3 2 7" xfId="26631"/>
    <cellStyle name="Note 6 3 2 8" xfId="11570"/>
    <cellStyle name="Note 6 3 3" xfId="5333"/>
    <cellStyle name="Note 6 3 3 2" xfId="5334"/>
    <cellStyle name="Note 6 3 3 2 2" xfId="20215"/>
    <cellStyle name="Note 6 3 3 2 2 2" xfId="35273"/>
    <cellStyle name="Note 6 3 3 2 3" xfId="20216"/>
    <cellStyle name="Note 6 3 3 2 3 2" xfId="35274"/>
    <cellStyle name="Note 6 3 3 2 4" xfId="26636"/>
    <cellStyle name="Note 6 3 3 2 5" xfId="11575"/>
    <cellStyle name="Note 6 3 3 3" xfId="5335"/>
    <cellStyle name="Note 6 3 3 3 2" xfId="20217"/>
    <cellStyle name="Note 6 3 3 3 2 2" xfId="35275"/>
    <cellStyle name="Note 6 3 3 3 3" xfId="20218"/>
    <cellStyle name="Note 6 3 3 3 3 2" xfId="35276"/>
    <cellStyle name="Note 6 3 3 3 4" xfId="26637"/>
    <cellStyle name="Note 6 3 3 3 5" xfId="11576"/>
    <cellStyle name="Note 6 3 3 4" xfId="5336"/>
    <cellStyle name="Note 6 3 3 4 2" xfId="20219"/>
    <cellStyle name="Note 6 3 3 4 2 2" xfId="35277"/>
    <cellStyle name="Note 6 3 3 4 3" xfId="20220"/>
    <cellStyle name="Note 6 3 3 4 3 2" xfId="35278"/>
    <cellStyle name="Note 6 3 3 4 4" xfId="26638"/>
    <cellStyle name="Note 6 3 3 4 5" xfId="11577"/>
    <cellStyle name="Note 6 3 3 5" xfId="20221"/>
    <cellStyle name="Note 6 3 3 5 2" xfId="35279"/>
    <cellStyle name="Note 6 3 3 6" xfId="20222"/>
    <cellStyle name="Note 6 3 3 6 2" xfId="35280"/>
    <cellStyle name="Note 6 3 3 7" xfId="26635"/>
    <cellStyle name="Note 6 3 3 8" xfId="11574"/>
    <cellStyle name="Note 6 3 4" xfId="5337"/>
    <cellStyle name="Note 6 3 4 2" xfId="20223"/>
    <cellStyle name="Note 6 3 4 2 2" xfId="35281"/>
    <cellStyle name="Note 6 3 4 3" xfId="20224"/>
    <cellStyle name="Note 6 3 4 3 2" xfId="35282"/>
    <cellStyle name="Note 6 3 4 4" xfId="26639"/>
    <cellStyle name="Note 6 3 4 5" xfId="11578"/>
    <cellStyle name="Note 6 3 5" xfId="20225"/>
    <cellStyle name="Note 6 3 5 2" xfId="35283"/>
    <cellStyle name="Note 6 3 6" xfId="20226"/>
    <cellStyle name="Note 6 3 6 2" xfId="35284"/>
    <cellStyle name="Note 6 3 7" xfId="26630"/>
    <cellStyle name="Note 6 3 8" xfId="11569"/>
    <cellStyle name="Note 6 4" xfId="5338"/>
    <cellStyle name="Note 6 4 2" xfId="5339"/>
    <cellStyle name="Note 6 4 2 2" xfId="20227"/>
    <cellStyle name="Note 6 4 2 2 2" xfId="35285"/>
    <cellStyle name="Note 6 4 2 3" xfId="20228"/>
    <cellStyle name="Note 6 4 2 3 2" xfId="35286"/>
    <cellStyle name="Note 6 4 2 4" xfId="26641"/>
    <cellStyle name="Note 6 4 2 5" xfId="11580"/>
    <cellStyle name="Note 6 4 3" xfId="5340"/>
    <cellStyle name="Note 6 4 3 2" xfId="20229"/>
    <cellStyle name="Note 6 4 3 2 2" xfId="35287"/>
    <cellStyle name="Note 6 4 3 3" xfId="20230"/>
    <cellStyle name="Note 6 4 3 3 2" xfId="35288"/>
    <cellStyle name="Note 6 4 3 4" xfId="26642"/>
    <cellStyle name="Note 6 4 3 5" xfId="11581"/>
    <cellStyle name="Note 6 4 4" xfId="5341"/>
    <cellStyle name="Note 6 4 4 2" xfId="20231"/>
    <cellStyle name="Note 6 4 4 2 2" xfId="35289"/>
    <cellStyle name="Note 6 4 4 3" xfId="20232"/>
    <cellStyle name="Note 6 4 4 3 2" xfId="35290"/>
    <cellStyle name="Note 6 4 4 4" xfId="26643"/>
    <cellStyle name="Note 6 4 4 5" xfId="11582"/>
    <cellStyle name="Note 6 4 5" xfId="20233"/>
    <cellStyle name="Note 6 4 5 2" xfId="35291"/>
    <cellStyle name="Note 6 4 6" xfId="20234"/>
    <cellStyle name="Note 6 4 6 2" xfId="35292"/>
    <cellStyle name="Note 6 4 7" xfId="26640"/>
    <cellStyle name="Note 6 4 8" xfId="11579"/>
    <cellStyle name="Note 6 5" xfId="5342"/>
    <cellStyle name="Note 6 5 2" xfId="5343"/>
    <cellStyle name="Note 6 5 2 2" xfId="20235"/>
    <cellStyle name="Note 6 5 2 2 2" xfId="35293"/>
    <cellStyle name="Note 6 5 2 3" xfId="20236"/>
    <cellStyle name="Note 6 5 2 3 2" xfId="35294"/>
    <cellStyle name="Note 6 5 2 4" xfId="26645"/>
    <cellStyle name="Note 6 5 2 5" xfId="11584"/>
    <cellStyle name="Note 6 5 3" xfId="5344"/>
    <cellStyle name="Note 6 5 3 2" xfId="20237"/>
    <cellStyle name="Note 6 5 3 2 2" xfId="35295"/>
    <cellStyle name="Note 6 5 3 3" xfId="20238"/>
    <cellStyle name="Note 6 5 3 3 2" xfId="35296"/>
    <cellStyle name="Note 6 5 3 4" xfId="26646"/>
    <cellStyle name="Note 6 5 3 5" xfId="11585"/>
    <cellStyle name="Note 6 5 4" xfId="5345"/>
    <cellStyle name="Note 6 5 4 2" xfId="20239"/>
    <cellStyle name="Note 6 5 4 2 2" xfId="35297"/>
    <cellStyle name="Note 6 5 4 3" xfId="20240"/>
    <cellStyle name="Note 6 5 4 3 2" xfId="35298"/>
    <cellStyle name="Note 6 5 4 4" xfId="26647"/>
    <cellStyle name="Note 6 5 4 5" xfId="11586"/>
    <cellStyle name="Note 6 5 5" xfId="20241"/>
    <cellStyle name="Note 6 5 5 2" xfId="35299"/>
    <cellStyle name="Note 6 5 6" xfId="20242"/>
    <cellStyle name="Note 6 5 6 2" xfId="35300"/>
    <cellStyle name="Note 6 5 7" xfId="26644"/>
    <cellStyle name="Note 6 5 8" xfId="11583"/>
    <cellStyle name="Note 6 6" xfId="5346"/>
    <cellStyle name="Note 6 6 2" xfId="7921"/>
    <cellStyle name="Note 6 6 2 2" xfId="20243"/>
    <cellStyle name="Note 6 6 2 2 2" xfId="35301"/>
    <cellStyle name="Note 6 6 2 3" xfId="29103"/>
    <cellStyle name="Note 6 6 2 4" xfId="14042"/>
    <cellStyle name="Note 6 6 3" xfId="20244"/>
    <cellStyle name="Note 6 6 3 2" xfId="35302"/>
    <cellStyle name="Note 6 6 4" xfId="20245"/>
    <cellStyle name="Note 6 6 4 2" xfId="35303"/>
    <cellStyle name="Note 6 6 5" xfId="26648"/>
    <cellStyle name="Note 6 6 6" xfId="11587"/>
    <cellStyle name="Note 6 7" xfId="7922"/>
    <cellStyle name="Note 6 7 2" xfId="7923"/>
    <cellStyle name="Note 6 7 2 2" xfId="20246"/>
    <cellStyle name="Note 6 7 2 2 2" xfId="35304"/>
    <cellStyle name="Note 6 7 2 3" xfId="29105"/>
    <cellStyle name="Note 6 7 2 4" xfId="14044"/>
    <cellStyle name="Note 6 7 3" xfId="20247"/>
    <cellStyle name="Note 6 7 3 2" xfId="35305"/>
    <cellStyle name="Note 6 7 4" xfId="29104"/>
    <cellStyle name="Note 6 7 5" xfId="14043"/>
    <cellStyle name="Note 6 8" xfId="7924"/>
    <cellStyle name="Note 6 8 2" xfId="20248"/>
    <cellStyle name="Note 6 8 2 2" xfId="35306"/>
    <cellStyle name="Note 6 8 3" xfId="29106"/>
    <cellStyle name="Note 6 8 4" xfId="14045"/>
    <cellStyle name="Note 6 9" xfId="7925"/>
    <cellStyle name="Note 6 9 2" xfId="20249"/>
    <cellStyle name="Note 6 9 2 2" xfId="35307"/>
    <cellStyle name="Note 6 9 3" xfId="29107"/>
    <cellStyle name="Note 6 9 4" xfId="14046"/>
    <cellStyle name="Note 6_Bidder C- TOTAL EURO Converted" xfId="1293"/>
    <cellStyle name="Note 7" xfId="1032"/>
    <cellStyle name="Note 7 10" xfId="20250"/>
    <cellStyle name="Note 7 10 2" xfId="35308"/>
    <cellStyle name="Note 7 11" xfId="20251"/>
    <cellStyle name="Note 7 11 2" xfId="35309"/>
    <cellStyle name="Note 7 12" xfId="24396"/>
    <cellStyle name="Note 7 13" xfId="9335"/>
    <cellStyle name="Note 7 2" xfId="1294"/>
    <cellStyle name="Note 7 2 10" xfId="20252"/>
    <cellStyle name="Note 7 2 10 2" xfId="35310"/>
    <cellStyle name="Note 7 2 11" xfId="24525"/>
    <cellStyle name="Note 7 2 12" xfId="9464"/>
    <cellStyle name="Note 7 2 2" xfId="5347"/>
    <cellStyle name="Note 7 2 2 2" xfId="5348"/>
    <cellStyle name="Note 7 2 2 2 2" xfId="20253"/>
    <cellStyle name="Note 7 2 2 2 2 2" xfId="35311"/>
    <cellStyle name="Note 7 2 2 2 3" xfId="20254"/>
    <cellStyle name="Note 7 2 2 2 3 2" xfId="35312"/>
    <cellStyle name="Note 7 2 2 2 4" xfId="26650"/>
    <cellStyle name="Note 7 2 2 2 5" xfId="11589"/>
    <cellStyle name="Note 7 2 2 3" xfId="5349"/>
    <cellStyle name="Note 7 2 2 3 2" xfId="20255"/>
    <cellStyle name="Note 7 2 2 3 2 2" xfId="35313"/>
    <cellStyle name="Note 7 2 2 3 3" xfId="20256"/>
    <cellStyle name="Note 7 2 2 3 3 2" xfId="35314"/>
    <cellStyle name="Note 7 2 2 3 4" xfId="26651"/>
    <cellStyle name="Note 7 2 2 3 5" xfId="11590"/>
    <cellStyle name="Note 7 2 2 4" xfId="5350"/>
    <cellStyle name="Note 7 2 2 4 2" xfId="20257"/>
    <cellStyle name="Note 7 2 2 4 2 2" xfId="35315"/>
    <cellStyle name="Note 7 2 2 4 3" xfId="20258"/>
    <cellStyle name="Note 7 2 2 4 3 2" xfId="35316"/>
    <cellStyle name="Note 7 2 2 4 4" xfId="26652"/>
    <cellStyle name="Note 7 2 2 4 5" xfId="11591"/>
    <cellStyle name="Note 7 2 2 5" xfId="20259"/>
    <cellStyle name="Note 7 2 2 5 2" xfId="35317"/>
    <cellStyle name="Note 7 2 2 6" xfId="20260"/>
    <cellStyle name="Note 7 2 2 6 2" xfId="35318"/>
    <cellStyle name="Note 7 2 2 7" xfId="26649"/>
    <cellStyle name="Note 7 2 2 8" xfId="11588"/>
    <cellStyle name="Note 7 2 3" xfId="5351"/>
    <cellStyle name="Note 7 2 3 2" xfId="5352"/>
    <cellStyle name="Note 7 2 3 2 2" xfId="20261"/>
    <cellStyle name="Note 7 2 3 2 2 2" xfId="35319"/>
    <cellStyle name="Note 7 2 3 2 3" xfId="20262"/>
    <cellStyle name="Note 7 2 3 2 3 2" xfId="35320"/>
    <cellStyle name="Note 7 2 3 2 4" xfId="26654"/>
    <cellStyle name="Note 7 2 3 2 5" xfId="11593"/>
    <cellStyle name="Note 7 2 3 3" xfId="5353"/>
    <cellStyle name="Note 7 2 3 3 2" xfId="20263"/>
    <cellStyle name="Note 7 2 3 3 2 2" xfId="35321"/>
    <cellStyle name="Note 7 2 3 3 3" xfId="20264"/>
    <cellStyle name="Note 7 2 3 3 3 2" xfId="35322"/>
    <cellStyle name="Note 7 2 3 3 4" xfId="26655"/>
    <cellStyle name="Note 7 2 3 3 5" xfId="11594"/>
    <cellStyle name="Note 7 2 3 4" xfId="5354"/>
    <cellStyle name="Note 7 2 3 4 2" xfId="20265"/>
    <cellStyle name="Note 7 2 3 4 2 2" xfId="35323"/>
    <cellStyle name="Note 7 2 3 4 3" xfId="20266"/>
    <cellStyle name="Note 7 2 3 4 3 2" xfId="35324"/>
    <cellStyle name="Note 7 2 3 4 4" xfId="26656"/>
    <cellStyle name="Note 7 2 3 4 5" xfId="11595"/>
    <cellStyle name="Note 7 2 3 5" xfId="20267"/>
    <cellStyle name="Note 7 2 3 5 2" xfId="35325"/>
    <cellStyle name="Note 7 2 3 6" xfId="20268"/>
    <cellStyle name="Note 7 2 3 6 2" xfId="35326"/>
    <cellStyle name="Note 7 2 3 7" xfId="26653"/>
    <cellStyle name="Note 7 2 3 8" xfId="11592"/>
    <cellStyle name="Note 7 2 4" xfId="5355"/>
    <cellStyle name="Note 7 2 4 2" xfId="7926"/>
    <cellStyle name="Note 7 2 4 2 2" xfId="20269"/>
    <cellStyle name="Note 7 2 4 2 2 2" xfId="35327"/>
    <cellStyle name="Note 7 2 4 2 3" xfId="29108"/>
    <cellStyle name="Note 7 2 4 2 4" xfId="14047"/>
    <cellStyle name="Note 7 2 4 3" xfId="7927"/>
    <cellStyle name="Note 7 2 4 3 2" xfId="20270"/>
    <cellStyle name="Note 7 2 4 3 2 2" xfId="35328"/>
    <cellStyle name="Note 7 2 4 3 3" xfId="29109"/>
    <cellStyle name="Note 7 2 4 3 4" xfId="14048"/>
    <cellStyle name="Note 7 2 4 4" xfId="20271"/>
    <cellStyle name="Note 7 2 4 4 2" xfId="35329"/>
    <cellStyle name="Note 7 2 4 5" xfId="20272"/>
    <cellStyle name="Note 7 2 4 5 2" xfId="35330"/>
    <cellStyle name="Note 7 2 4 6" xfId="26657"/>
    <cellStyle name="Note 7 2 4 7" xfId="11596"/>
    <cellStyle name="Note 7 2 5" xfId="7928"/>
    <cellStyle name="Note 7 2 5 2" xfId="7929"/>
    <cellStyle name="Note 7 2 5 2 2" xfId="20273"/>
    <cellStyle name="Note 7 2 5 2 2 2" xfId="35331"/>
    <cellStyle name="Note 7 2 5 2 3" xfId="29111"/>
    <cellStyle name="Note 7 2 5 2 4" xfId="14050"/>
    <cellStyle name="Note 7 2 5 3" xfId="20274"/>
    <cellStyle name="Note 7 2 5 3 2" xfId="35332"/>
    <cellStyle name="Note 7 2 5 4" xfId="29110"/>
    <cellStyle name="Note 7 2 5 5" xfId="14049"/>
    <cellStyle name="Note 7 2 6" xfId="7930"/>
    <cellStyle name="Note 7 2 6 2" xfId="7931"/>
    <cellStyle name="Note 7 2 6 2 2" xfId="20275"/>
    <cellStyle name="Note 7 2 6 2 2 2" xfId="35333"/>
    <cellStyle name="Note 7 2 6 2 3" xfId="29113"/>
    <cellStyle name="Note 7 2 6 2 4" xfId="14052"/>
    <cellStyle name="Note 7 2 6 3" xfId="20276"/>
    <cellStyle name="Note 7 2 6 3 2" xfId="35334"/>
    <cellStyle name="Note 7 2 6 4" xfId="29112"/>
    <cellStyle name="Note 7 2 6 5" xfId="14051"/>
    <cellStyle name="Note 7 2 7" xfId="7932"/>
    <cellStyle name="Note 7 2 7 2" xfId="20277"/>
    <cellStyle name="Note 7 2 7 2 2" xfId="35335"/>
    <cellStyle name="Note 7 2 7 3" xfId="29114"/>
    <cellStyle name="Note 7 2 7 4" xfId="14053"/>
    <cellStyle name="Note 7 2 8" xfId="7933"/>
    <cellStyle name="Note 7 2 8 2" xfId="20278"/>
    <cellStyle name="Note 7 2 8 2 2" xfId="35336"/>
    <cellStyle name="Note 7 2 8 3" xfId="29115"/>
    <cellStyle name="Note 7 2 8 4" xfId="14054"/>
    <cellStyle name="Note 7 2 9" xfId="20279"/>
    <cellStyle name="Note 7 2 9 2" xfId="35337"/>
    <cellStyle name="Note 7 3" xfId="5356"/>
    <cellStyle name="Note 7 3 2" xfId="5357"/>
    <cellStyle name="Note 7 3 2 2" xfId="5358"/>
    <cellStyle name="Note 7 3 2 2 2" xfId="20280"/>
    <cellStyle name="Note 7 3 2 2 2 2" xfId="35338"/>
    <cellStyle name="Note 7 3 2 2 3" xfId="20281"/>
    <cellStyle name="Note 7 3 2 2 3 2" xfId="35339"/>
    <cellStyle name="Note 7 3 2 2 4" xfId="26660"/>
    <cellStyle name="Note 7 3 2 2 5" xfId="11599"/>
    <cellStyle name="Note 7 3 2 3" xfId="5359"/>
    <cellStyle name="Note 7 3 2 3 2" xfId="20282"/>
    <cellStyle name="Note 7 3 2 3 2 2" xfId="35340"/>
    <cellStyle name="Note 7 3 2 3 3" xfId="20283"/>
    <cellStyle name="Note 7 3 2 3 3 2" xfId="35341"/>
    <cellStyle name="Note 7 3 2 3 4" xfId="26661"/>
    <cellStyle name="Note 7 3 2 3 5" xfId="11600"/>
    <cellStyle name="Note 7 3 2 4" xfId="5360"/>
    <cellStyle name="Note 7 3 2 4 2" xfId="20284"/>
    <cellStyle name="Note 7 3 2 4 2 2" xfId="35342"/>
    <cellStyle name="Note 7 3 2 4 3" xfId="20285"/>
    <cellStyle name="Note 7 3 2 4 3 2" xfId="35343"/>
    <cellStyle name="Note 7 3 2 4 4" xfId="26662"/>
    <cellStyle name="Note 7 3 2 4 5" xfId="11601"/>
    <cellStyle name="Note 7 3 2 5" xfId="20286"/>
    <cellStyle name="Note 7 3 2 5 2" xfId="35344"/>
    <cellStyle name="Note 7 3 2 6" xfId="20287"/>
    <cellStyle name="Note 7 3 2 6 2" xfId="35345"/>
    <cellStyle name="Note 7 3 2 7" xfId="26659"/>
    <cellStyle name="Note 7 3 2 8" xfId="11598"/>
    <cellStyle name="Note 7 3 3" xfId="5361"/>
    <cellStyle name="Note 7 3 3 2" xfId="5362"/>
    <cellStyle name="Note 7 3 3 2 2" xfId="20288"/>
    <cellStyle name="Note 7 3 3 2 2 2" xfId="35346"/>
    <cellStyle name="Note 7 3 3 2 3" xfId="20289"/>
    <cellStyle name="Note 7 3 3 2 3 2" xfId="35347"/>
    <cellStyle name="Note 7 3 3 2 4" xfId="26664"/>
    <cellStyle name="Note 7 3 3 2 5" xfId="11603"/>
    <cellStyle name="Note 7 3 3 3" xfId="5363"/>
    <cellStyle name="Note 7 3 3 3 2" xfId="20290"/>
    <cellStyle name="Note 7 3 3 3 2 2" xfId="35348"/>
    <cellStyle name="Note 7 3 3 3 3" xfId="20291"/>
    <cellStyle name="Note 7 3 3 3 3 2" xfId="35349"/>
    <cellStyle name="Note 7 3 3 3 4" xfId="26665"/>
    <cellStyle name="Note 7 3 3 3 5" xfId="11604"/>
    <cellStyle name="Note 7 3 3 4" xfId="5364"/>
    <cellStyle name="Note 7 3 3 4 2" xfId="20292"/>
    <cellStyle name="Note 7 3 3 4 2 2" xfId="35350"/>
    <cellStyle name="Note 7 3 3 4 3" xfId="20293"/>
    <cellStyle name="Note 7 3 3 4 3 2" xfId="35351"/>
    <cellStyle name="Note 7 3 3 4 4" xfId="26666"/>
    <cellStyle name="Note 7 3 3 4 5" xfId="11605"/>
    <cellStyle name="Note 7 3 3 5" xfId="20294"/>
    <cellStyle name="Note 7 3 3 5 2" xfId="35352"/>
    <cellStyle name="Note 7 3 3 6" xfId="20295"/>
    <cellStyle name="Note 7 3 3 6 2" xfId="35353"/>
    <cellStyle name="Note 7 3 3 7" xfId="26663"/>
    <cellStyle name="Note 7 3 3 8" xfId="11602"/>
    <cellStyle name="Note 7 3 4" xfId="5365"/>
    <cellStyle name="Note 7 3 4 2" xfId="20296"/>
    <cellStyle name="Note 7 3 4 2 2" xfId="35354"/>
    <cellStyle name="Note 7 3 4 3" xfId="20297"/>
    <cellStyle name="Note 7 3 4 3 2" xfId="35355"/>
    <cellStyle name="Note 7 3 4 4" xfId="26667"/>
    <cellStyle name="Note 7 3 4 5" xfId="11606"/>
    <cellStyle name="Note 7 3 5" xfId="20298"/>
    <cellStyle name="Note 7 3 5 2" xfId="35356"/>
    <cellStyle name="Note 7 3 6" xfId="20299"/>
    <cellStyle name="Note 7 3 6 2" xfId="35357"/>
    <cellStyle name="Note 7 3 7" xfId="26658"/>
    <cellStyle name="Note 7 3 8" xfId="11597"/>
    <cellStyle name="Note 7 4" xfId="5366"/>
    <cellStyle name="Note 7 4 2" xfId="5367"/>
    <cellStyle name="Note 7 4 2 2" xfId="20300"/>
    <cellStyle name="Note 7 4 2 2 2" xfId="35358"/>
    <cellStyle name="Note 7 4 2 3" xfId="20301"/>
    <cellStyle name="Note 7 4 2 3 2" xfId="35359"/>
    <cellStyle name="Note 7 4 2 4" xfId="26669"/>
    <cellStyle name="Note 7 4 2 5" xfId="11608"/>
    <cellStyle name="Note 7 4 3" xfId="5368"/>
    <cellStyle name="Note 7 4 3 2" xfId="20302"/>
    <cellStyle name="Note 7 4 3 2 2" xfId="35360"/>
    <cellStyle name="Note 7 4 3 3" xfId="20303"/>
    <cellStyle name="Note 7 4 3 3 2" xfId="35361"/>
    <cellStyle name="Note 7 4 3 4" xfId="26670"/>
    <cellStyle name="Note 7 4 3 5" xfId="11609"/>
    <cellStyle name="Note 7 4 4" xfId="5369"/>
    <cellStyle name="Note 7 4 4 2" xfId="20304"/>
    <cellStyle name="Note 7 4 4 2 2" xfId="35362"/>
    <cellStyle name="Note 7 4 4 3" xfId="20305"/>
    <cellStyle name="Note 7 4 4 3 2" xfId="35363"/>
    <cellStyle name="Note 7 4 4 4" xfId="26671"/>
    <cellStyle name="Note 7 4 4 5" xfId="11610"/>
    <cellStyle name="Note 7 4 5" xfId="20306"/>
    <cellStyle name="Note 7 4 5 2" xfId="35364"/>
    <cellStyle name="Note 7 4 6" xfId="20307"/>
    <cellStyle name="Note 7 4 6 2" xfId="35365"/>
    <cellStyle name="Note 7 4 7" xfId="26668"/>
    <cellStyle name="Note 7 4 8" xfId="11607"/>
    <cellStyle name="Note 7 5" xfId="5370"/>
    <cellStyle name="Note 7 5 2" xfId="5371"/>
    <cellStyle name="Note 7 5 2 2" xfId="20308"/>
    <cellStyle name="Note 7 5 2 2 2" xfId="35366"/>
    <cellStyle name="Note 7 5 2 3" xfId="20309"/>
    <cellStyle name="Note 7 5 2 3 2" xfId="35367"/>
    <cellStyle name="Note 7 5 2 4" xfId="26673"/>
    <cellStyle name="Note 7 5 2 5" xfId="11612"/>
    <cellStyle name="Note 7 5 3" xfId="5372"/>
    <cellStyle name="Note 7 5 3 2" xfId="20310"/>
    <cellStyle name="Note 7 5 3 2 2" xfId="35368"/>
    <cellStyle name="Note 7 5 3 3" xfId="20311"/>
    <cellStyle name="Note 7 5 3 3 2" xfId="35369"/>
    <cellStyle name="Note 7 5 3 4" xfId="26674"/>
    <cellStyle name="Note 7 5 3 5" xfId="11613"/>
    <cellStyle name="Note 7 5 4" xfId="5373"/>
    <cellStyle name="Note 7 5 4 2" xfId="20312"/>
    <cellStyle name="Note 7 5 4 2 2" xfId="35370"/>
    <cellStyle name="Note 7 5 4 3" xfId="20313"/>
    <cellStyle name="Note 7 5 4 3 2" xfId="35371"/>
    <cellStyle name="Note 7 5 4 4" xfId="26675"/>
    <cellStyle name="Note 7 5 4 5" xfId="11614"/>
    <cellStyle name="Note 7 5 5" xfId="20314"/>
    <cellStyle name="Note 7 5 5 2" xfId="35372"/>
    <cellStyle name="Note 7 5 6" xfId="20315"/>
    <cellStyle name="Note 7 5 6 2" xfId="35373"/>
    <cellStyle name="Note 7 5 7" xfId="26672"/>
    <cellStyle name="Note 7 5 8" xfId="11611"/>
    <cellStyle name="Note 7 6" xfId="5374"/>
    <cellStyle name="Note 7 6 2" xfId="7934"/>
    <cellStyle name="Note 7 6 2 2" xfId="20316"/>
    <cellStyle name="Note 7 6 2 2 2" xfId="35374"/>
    <cellStyle name="Note 7 6 2 3" xfId="29116"/>
    <cellStyle name="Note 7 6 2 4" xfId="14055"/>
    <cellStyle name="Note 7 6 3" xfId="20317"/>
    <cellStyle name="Note 7 6 3 2" xfId="35375"/>
    <cellStyle name="Note 7 6 4" xfId="20318"/>
    <cellStyle name="Note 7 6 4 2" xfId="35376"/>
    <cellStyle name="Note 7 6 5" xfId="26676"/>
    <cellStyle name="Note 7 6 6" xfId="11615"/>
    <cellStyle name="Note 7 7" xfId="7935"/>
    <cellStyle name="Note 7 7 2" xfId="7936"/>
    <cellStyle name="Note 7 7 2 2" xfId="20319"/>
    <cellStyle name="Note 7 7 2 2 2" xfId="35377"/>
    <cellStyle name="Note 7 7 2 3" xfId="29118"/>
    <cellStyle name="Note 7 7 2 4" xfId="14057"/>
    <cellStyle name="Note 7 7 3" xfId="20320"/>
    <cellStyle name="Note 7 7 3 2" xfId="35378"/>
    <cellStyle name="Note 7 7 4" xfId="29117"/>
    <cellStyle name="Note 7 7 5" xfId="14056"/>
    <cellStyle name="Note 7 8" xfId="7937"/>
    <cellStyle name="Note 7 8 2" xfId="20321"/>
    <cellStyle name="Note 7 8 2 2" xfId="35379"/>
    <cellStyle name="Note 7 8 3" xfId="29119"/>
    <cellStyle name="Note 7 8 4" xfId="14058"/>
    <cellStyle name="Note 7 9" xfId="7938"/>
    <cellStyle name="Note 7 9 2" xfId="20322"/>
    <cellStyle name="Note 7 9 2 2" xfId="35380"/>
    <cellStyle name="Note 7 9 3" xfId="29120"/>
    <cellStyle name="Note 7 9 4" xfId="14059"/>
    <cellStyle name="Note 7_Bidder C- TOTAL EURO Converted" xfId="1295"/>
    <cellStyle name="Note 8" xfId="1033"/>
    <cellStyle name="Note 8 10" xfId="20323"/>
    <cellStyle name="Note 8 10 2" xfId="35381"/>
    <cellStyle name="Note 8 11" xfId="20324"/>
    <cellStyle name="Note 8 11 2" xfId="35382"/>
    <cellStyle name="Note 8 12" xfId="24397"/>
    <cellStyle name="Note 8 13" xfId="9336"/>
    <cellStyle name="Note 8 2" xfId="1296"/>
    <cellStyle name="Note 8 2 10" xfId="20325"/>
    <cellStyle name="Note 8 2 10 2" xfId="35383"/>
    <cellStyle name="Note 8 2 11" xfId="24526"/>
    <cellStyle name="Note 8 2 12" xfId="9465"/>
    <cellStyle name="Note 8 2 2" xfId="5375"/>
    <cellStyle name="Note 8 2 2 2" xfId="5376"/>
    <cellStyle name="Note 8 2 2 2 2" xfId="20326"/>
    <cellStyle name="Note 8 2 2 2 2 2" xfId="35384"/>
    <cellStyle name="Note 8 2 2 2 3" xfId="20327"/>
    <cellStyle name="Note 8 2 2 2 3 2" xfId="35385"/>
    <cellStyle name="Note 8 2 2 2 4" xfId="26678"/>
    <cellStyle name="Note 8 2 2 2 5" xfId="11617"/>
    <cellStyle name="Note 8 2 2 3" xfId="5377"/>
    <cellStyle name="Note 8 2 2 3 2" xfId="20328"/>
    <cellStyle name="Note 8 2 2 3 2 2" xfId="35386"/>
    <cellStyle name="Note 8 2 2 3 3" xfId="20329"/>
    <cellStyle name="Note 8 2 2 3 3 2" xfId="35387"/>
    <cellStyle name="Note 8 2 2 3 4" xfId="26679"/>
    <cellStyle name="Note 8 2 2 3 5" xfId="11618"/>
    <cellStyle name="Note 8 2 2 4" xfId="5378"/>
    <cellStyle name="Note 8 2 2 4 2" xfId="20330"/>
    <cellStyle name="Note 8 2 2 4 2 2" xfId="35388"/>
    <cellStyle name="Note 8 2 2 4 3" xfId="20331"/>
    <cellStyle name="Note 8 2 2 4 3 2" xfId="35389"/>
    <cellStyle name="Note 8 2 2 4 4" xfId="26680"/>
    <cellStyle name="Note 8 2 2 4 5" xfId="11619"/>
    <cellStyle name="Note 8 2 2 5" xfId="20332"/>
    <cellStyle name="Note 8 2 2 5 2" xfId="35390"/>
    <cellStyle name="Note 8 2 2 6" xfId="20333"/>
    <cellStyle name="Note 8 2 2 6 2" xfId="35391"/>
    <cellStyle name="Note 8 2 2 7" xfId="26677"/>
    <cellStyle name="Note 8 2 2 8" xfId="11616"/>
    <cellStyle name="Note 8 2 3" xfId="5379"/>
    <cellStyle name="Note 8 2 3 2" xfId="5380"/>
    <cellStyle name="Note 8 2 3 2 2" xfId="20334"/>
    <cellStyle name="Note 8 2 3 2 2 2" xfId="35392"/>
    <cellStyle name="Note 8 2 3 2 3" xfId="20335"/>
    <cellStyle name="Note 8 2 3 2 3 2" xfId="35393"/>
    <cellStyle name="Note 8 2 3 2 4" xfId="26682"/>
    <cellStyle name="Note 8 2 3 2 5" xfId="11621"/>
    <cellStyle name="Note 8 2 3 3" xfId="5381"/>
    <cellStyle name="Note 8 2 3 3 2" xfId="20336"/>
    <cellStyle name="Note 8 2 3 3 2 2" xfId="35394"/>
    <cellStyle name="Note 8 2 3 3 3" xfId="20337"/>
    <cellStyle name="Note 8 2 3 3 3 2" xfId="35395"/>
    <cellStyle name="Note 8 2 3 3 4" xfId="26683"/>
    <cellStyle name="Note 8 2 3 3 5" xfId="11622"/>
    <cellStyle name="Note 8 2 3 4" xfId="5382"/>
    <cellStyle name="Note 8 2 3 4 2" xfId="20338"/>
    <cellStyle name="Note 8 2 3 4 2 2" xfId="35396"/>
    <cellStyle name="Note 8 2 3 4 3" xfId="20339"/>
    <cellStyle name="Note 8 2 3 4 3 2" xfId="35397"/>
    <cellStyle name="Note 8 2 3 4 4" xfId="26684"/>
    <cellStyle name="Note 8 2 3 4 5" xfId="11623"/>
    <cellStyle name="Note 8 2 3 5" xfId="20340"/>
    <cellStyle name="Note 8 2 3 5 2" xfId="35398"/>
    <cellStyle name="Note 8 2 3 6" xfId="20341"/>
    <cellStyle name="Note 8 2 3 6 2" xfId="35399"/>
    <cellStyle name="Note 8 2 3 7" xfId="26681"/>
    <cellStyle name="Note 8 2 3 8" xfId="11620"/>
    <cellStyle name="Note 8 2 4" xfId="5383"/>
    <cellStyle name="Note 8 2 4 2" xfId="7939"/>
    <cellStyle name="Note 8 2 4 2 2" xfId="20342"/>
    <cellStyle name="Note 8 2 4 2 2 2" xfId="35400"/>
    <cellStyle name="Note 8 2 4 2 3" xfId="29121"/>
    <cellStyle name="Note 8 2 4 2 4" xfId="14060"/>
    <cellStyle name="Note 8 2 4 3" xfId="7940"/>
    <cellStyle name="Note 8 2 4 3 2" xfId="20343"/>
    <cellStyle name="Note 8 2 4 3 2 2" xfId="35401"/>
    <cellStyle name="Note 8 2 4 3 3" xfId="29122"/>
    <cellStyle name="Note 8 2 4 3 4" xfId="14061"/>
    <cellStyle name="Note 8 2 4 4" xfId="20344"/>
    <cellStyle name="Note 8 2 4 4 2" xfId="35402"/>
    <cellStyle name="Note 8 2 4 5" xfId="20345"/>
    <cellStyle name="Note 8 2 4 5 2" xfId="35403"/>
    <cellStyle name="Note 8 2 4 6" xfId="26685"/>
    <cellStyle name="Note 8 2 4 7" xfId="11624"/>
    <cellStyle name="Note 8 2 5" xfId="7941"/>
    <cellStyle name="Note 8 2 5 2" xfId="7942"/>
    <cellStyle name="Note 8 2 5 2 2" xfId="20346"/>
    <cellStyle name="Note 8 2 5 2 2 2" xfId="35404"/>
    <cellStyle name="Note 8 2 5 2 3" xfId="29124"/>
    <cellStyle name="Note 8 2 5 2 4" xfId="14063"/>
    <cellStyle name="Note 8 2 5 3" xfId="20347"/>
    <cellStyle name="Note 8 2 5 3 2" xfId="35405"/>
    <cellStyle name="Note 8 2 5 4" xfId="29123"/>
    <cellStyle name="Note 8 2 5 5" xfId="14062"/>
    <cellStyle name="Note 8 2 6" xfId="7943"/>
    <cellStyle name="Note 8 2 6 2" xfId="7944"/>
    <cellStyle name="Note 8 2 6 2 2" xfId="20348"/>
    <cellStyle name="Note 8 2 6 2 2 2" xfId="35406"/>
    <cellStyle name="Note 8 2 6 2 3" xfId="29126"/>
    <cellStyle name="Note 8 2 6 2 4" xfId="14065"/>
    <cellStyle name="Note 8 2 6 3" xfId="20349"/>
    <cellStyle name="Note 8 2 6 3 2" xfId="35407"/>
    <cellStyle name="Note 8 2 6 4" xfId="29125"/>
    <cellStyle name="Note 8 2 6 5" xfId="14064"/>
    <cellStyle name="Note 8 2 7" xfId="7945"/>
    <cellStyle name="Note 8 2 7 2" xfId="20350"/>
    <cellStyle name="Note 8 2 7 2 2" xfId="35408"/>
    <cellStyle name="Note 8 2 7 3" xfId="29127"/>
    <cellStyle name="Note 8 2 7 4" xfId="14066"/>
    <cellStyle name="Note 8 2 8" xfId="7946"/>
    <cellStyle name="Note 8 2 8 2" xfId="20351"/>
    <cellStyle name="Note 8 2 8 2 2" xfId="35409"/>
    <cellStyle name="Note 8 2 8 3" xfId="29128"/>
    <cellStyle name="Note 8 2 8 4" xfId="14067"/>
    <cellStyle name="Note 8 2 9" xfId="20352"/>
    <cellStyle name="Note 8 2 9 2" xfId="35410"/>
    <cellStyle name="Note 8 3" xfId="5384"/>
    <cellStyle name="Note 8 3 2" xfId="5385"/>
    <cellStyle name="Note 8 3 2 2" xfId="5386"/>
    <cellStyle name="Note 8 3 2 2 2" xfId="20353"/>
    <cellStyle name="Note 8 3 2 2 2 2" xfId="35411"/>
    <cellStyle name="Note 8 3 2 2 3" xfId="20354"/>
    <cellStyle name="Note 8 3 2 2 3 2" xfId="35412"/>
    <cellStyle name="Note 8 3 2 2 4" xfId="26688"/>
    <cellStyle name="Note 8 3 2 2 5" xfId="11627"/>
    <cellStyle name="Note 8 3 2 3" xfId="5387"/>
    <cellStyle name="Note 8 3 2 3 2" xfId="20355"/>
    <cellStyle name="Note 8 3 2 3 2 2" xfId="35413"/>
    <cellStyle name="Note 8 3 2 3 3" xfId="20356"/>
    <cellStyle name="Note 8 3 2 3 3 2" xfId="35414"/>
    <cellStyle name="Note 8 3 2 3 4" xfId="26689"/>
    <cellStyle name="Note 8 3 2 3 5" xfId="11628"/>
    <cellStyle name="Note 8 3 2 4" xfId="5388"/>
    <cellStyle name="Note 8 3 2 4 2" xfId="20357"/>
    <cellStyle name="Note 8 3 2 4 2 2" xfId="35415"/>
    <cellStyle name="Note 8 3 2 4 3" xfId="20358"/>
    <cellStyle name="Note 8 3 2 4 3 2" xfId="35416"/>
    <cellStyle name="Note 8 3 2 4 4" xfId="26690"/>
    <cellStyle name="Note 8 3 2 4 5" xfId="11629"/>
    <cellStyle name="Note 8 3 2 5" xfId="20359"/>
    <cellStyle name="Note 8 3 2 5 2" xfId="35417"/>
    <cellStyle name="Note 8 3 2 6" xfId="20360"/>
    <cellStyle name="Note 8 3 2 6 2" xfId="35418"/>
    <cellStyle name="Note 8 3 2 7" xfId="26687"/>
    <cellStyle name="Note 8 3 2 8" xfId="11626"/>
    <cellStyle name="Note 8 3 3" xfId="5389"/>
    <cellStyle name="Note 8 3 3 2" xfId="5390"/>
    <cellStyle name="Note 8 3 3 2 2" xfId="20361"/>
    <cellStyle name="Note 8 3 3 2 2 2" xfId="35419"/>
    <cellStyle name="Note 8 3 3 2 3" xfId="20362"/>
    <cellStyle name="Note 8 3 3 2 3 2" xfId="35420"/>
    <cellStyle name="Note 8 3 3 2 4" xfId="26692"/>
    <cellStyle name="Note 8 3 3 2 5" xfId="11631"/>
    <cellStyle name="Note 8 3 3 3" xfId="5391"/>
    <cellStyle name="Note 8 3 3 3 2" xfId="20363"/>
    <cellStyle name="Note 8 3 3 3 2 2" xfId="35421"/>
    <cellStyle name="Note 8 3 3 3 3" xfId="20364"/>
    <cellStyle name="Note 8 3 3 3 3 2" xfId="35422"/>
    <cellStyle name="Note 8 3 3 3 4" xfId="26693"/>
    <cellStyle name="Note 8 3 3 3 5" xfId="11632"/>
    <cellStyle name="Note 8 3 3 4" xfId="5392"/>
    <cellStyle name="Note 8 3 3 4 2" xfId="20365"/>
    <cellStyle name="Note 8 3 3 4 2 2" xfId="35423"/>
    <cellStyle name="Note 8 3 3 4 3" xfId="20366"/>
    <cellStyle name="Note 8 3 3 4 3 2" xfId="35424"/>
    <cellStyle name="Note 8 3 3 4 4" xfId="26694"/>
    <cellStyle name="Note 8 3 3 4 5" xfId="11633"/>
    <cellStyle name="Note 8 3 3 5" xfId="20367"/>
    <cellStyle name="Note 8 3 3 5 2" xfId="35425"/>
    <cellStyle name="Note 8 3 3 6" xfId="20368"/>
    <cellStyle name="Note 8 3 3 6 2" xfId="35426"/>
    <cellStyle name="Note 8 3 3 7" xfId="26691"/>
    <cellStyle name="Note 8 3 3 8" xfId="11630"/>
    <cellStyle name="Note 8 3 4" xfId="5393"/>
    <cellStyle name="Note 8 3 4 2" xfId="20369"/>
    <cellStyle name="Note 8 3 4 2 2" xfId="35427"/>
    <cellStyle name="Note 8 3 4 3" xfId="20370"/>
    <cellStyle name="Note 8 3 4 3 2" xfId="35428"/>
    <cellStyle name="Note 8 3 4 4" xfId="26695"/>
    <cellStyle name="Note 8 3 4 5" xfId="11634"/>
    <cellStyle name="Note 8 3 5" xfId="20371"/>
    <cellStyle name="Note 8 3 5 2" xfId="35429"/>
    <cellStyle name="Note 8 3 6" xfId="20372"/>
    <cellStyle name="Note 8 3 6 2" xfId="35430"/>
    <cellStyle name="Note 8 3 7" xfId="26686"/>
    <cellStyle name="Note 8 3 8" xfId="11625"/>
    <cellStyle name="Note 8 4" xfId="5394"/>
    <cellStyle name="Note 8 4 2" xfId="5395"/>
    <cellStyle name="Note 8 4 2 2" xfId="20373"/>
    <cellStyle name="Note 8 4 2 2 2" xfId="35431"/>
    <cellStyle name="Note 8 4 2 3" xfId="20374"/>
    <cellStyle name="Note 8 4 2 3 2" xfId="35432"/>
    <cellStyle name="Note 8 4 2 4" xfId="26697"/>
    <cellStyle name="Note 8 4 2 5" xfId="11636"/>
    <cellStyle name="Note 8 4 3" xfId="5396"/>
    <cellStyle name="Note 8 4 3 2" xfId="20375"/>
    <cellStyle name="Note 8 4 3 2 2" xfId="35433"/>
    <cellStyle name="Note 8 4 3 3" xfId="20376"/>
    <cellStyle name="Note 8 4 3 3 2" xfId="35434"/>
    <cellStyle name="Note 8 4 3 4" xfId="26698"/>
    <cellStyle name="Note 8 4 3 5" xfId="11637"/>
    <cellStyle name="Note 8 4 4" xfId="5397"/>
    <cellStyle name="Note 8 4 4 2" xfId="20377"/>
    <cellStyle name="Note 8 4 4 2 2" xfId="35435"/>
    <cellStyle name="Note 8 4 4 3" xfId="20378"/>
    <cellStyle name="Note 8 4 4 3 2" xfId="35436"/>
    <cellStyle name="Note 8 4 4 4" xfId="26699"/>
    <cellStyle name="Note 8 4 4 5" xfId="11638"/>
    <cellStyle name="Note 8 4 5" xfId="20379"/>
    <cellStyle name="Note 8 4 5 2" xfId="35437"/>
    <cellStyle name="Note 8 4 6" xfId="20380"/>
    <cellStyle name="Note 8 4 6 2" xfId="35438"/>
    <cellStyle name="Note 8 4 7" xfId="26696"/>
    <cellStyle name="Note 8 4 8" xfId="11635"/>
    <cellStyle name="Note 8 5" xfId="5398"/>
    <cellStyle name="Note 8 5 2" xfId="5399"/>
    <cellStyle name="Note 8 5 2 2" xfId="20381"/>
    <cellStyle name="Note 8 5 2 2 2" xfId="35439"/>
    <cellStyle name="Note 8 5 2 3" xfId="20382"/>
    <cellStyle name="Note 8 5 2 3 2" xfId="35440"/>
    <cellStyle name="Note 8 5 2 4" xfId="26701"/>
    <cellStyle name="Note 8 5 2 5" xfId="11640"/>
    <cellStyle name="Note 8 5 3" xfId="5400"/>
    <cellStyle name="Note 8 5 3 2" xfId="20383"/>
    <cellStyle name="Note 8 5 3 2 2" xfId="35441"/>
    <cellStyle name="Note 8 5 3 3" xfId="20384"/>
    <cellStyle name="Note 8 5 3 3 2" xfId="35442"/>
    <cellStyle name="Note 8 5 3 4" xfId="26702"/>
    <cellStyle name="Note 8 5 3 5" xfId="11641"/>
    <cellStyle name="Note 8 5 4" xfId="5401"/>
    <cellStyle name="Note 8 5 4 2" xfId="20385"/>
    <cellStyle name="Note 8 5 4 2 2" xfId="35443"/>
    <cellStyle name="Note 8 5 4 3" xfId="20386"/>
    <cellStyle name="Note 8 5 4 3 2" xfId="35444"/>
    <cellStyle name="Note 8 5 4 4" xfId="26703"/>
    <cellStyle name="Note 8 5 4 5" xfId="11642"/>
    <cellStyle name="Note 8 5 5" xfId="20387"/>
    <cellStyle name="Note 8 5 5 2" xfId="35445"/>
    <cellStyle name="Note 8 5 6" xfId="20388"/>
    <cellStyle name="Note 8 5 6 2" xfId="35446"/>
    <cellStyle name="Note 8 5 7" xfId="26700"/>
    <cellStyle name="Note 8 5 8" xfId="11639"/>
    <cellStyle name="Note 8 6" xfId="5402"/>
    <cellStyle name="Note 8 6 2" xfId="7947"/>
    <cellStyle name="Note 8 6 2 2" xfId="20389"/>
    <cellStyle name="Note 8 6 2 2 2" xfId="35447"/>
    <cellStyle name="Note 8 6 2 3" xfId="29129"/>
    <cellStyle name="Note 8 6 2 4" xfId="14068"/>
    <cellStyle name="Note 8 6 3" xfId="20390"/>
    <cellStyle name="Note 8 6 3 2" xfId="35448"/>
    <cellStyle name="Note 8 6 4" xfId="20391"/>
    <cellStyle name="Note 8 6 4 2" xfId="35449"/>
    <cellStyle name="Note 8 6 5" xfId="26704"/>
    <cellStyle name="Note 8 6 6" xfId="11643"/>
    <cellStyle name="Note 8 7" xfId="7948"/>
    <cellStyle name="Note 8 7 2" xfId="7949"/>
    <cellStyle name="Note 8 7 2 2" xfId="20392"/>
    <cellStyle name="Note 8 7 2 2 2" xfId="35450"/>
    <cellStyle name="Note 8 7 2 3" xfId="29131"/>
    <cellStyle name="Note 8 7 2 4" xfId="14070"/>
    <cellStyle name="Note 8 7 3" xfId="20393"/>
    <cellStyle name="Note 8 7 3 2" xfId="35451"/>
    <cellStyle name="Note 8 7 4" xfId="29130"/>
    <cellStyle name="Note 8 7 5" xfId="14069"/>
    <cellStyle name="Note 8 8" xfId="7950"/>
    <cellStyle name="Note 8 8 2" xfId="20394"/>
    <cellStyle name="Note 8 8 2 2" xfId="35452"/>
    <cellStyle name="Note 8 8 3" xfId="29132"/>
    <cellStyle name="Note 8 8 4" xfId="14071"/>
    <cellStyle name="Note 8 9" xfId="7951"/>
    <cellStyle name="Note 8 9 2" xfId="20395"/>
    <cellStyle name="Note 8 9 2 2" xfId="35453"/>
    <cellStyle name="Note 8 9 3" xfId="29133"/>
    <cellStyle name="Note 8 9 4" xfId="14072"/>
    <cellStyle name="Note 8_Bidder C- TOTAL EURO Converted" xfId="1297"/>
    <cellStyle name="Note 9" xfId="1034"/>
    <cellStyle name="Note 9 10" xfId="20396"/>
    <cellStyle name="Note 9 10 2" xfId="35454"/>
    <cellStyle name="Note 9 11" xfId="20397"/>
    <cellStyle name="Note 9 11 2" xfId="35455"/>
    <cellStyle name="Note 9 12" xfId="24398"/>
    <cellStyle name="Note 9 13" xfId="9337"/>
    <cellStyle name="Note 9 2" xfId="1298"/>
    <cellStyle name="Note 9 2 10" xfId="20398"/>
    <cellStyle name="Note 9 2 10 2" xfId="35456"/>
    <cellStyle name="Note 9 2 11" xfId="24527"/>
    <cellStyle name="Note 9 2 12" xfId="9466"/>
    <cellStyle name="Note 9 2 2" xfId="5403"/>
    <cellStyle name="Note 9 2 2 2" xfId="5404"/>
    <cellStyle name="Note 9 2 2 2 2" xfId="20399"/>
    <cellStyle name="Note 9 2 2 2 2 2" xfId="35457"/>
    <cellStyle name="Note 9 2 2 2 3" xfId="20400"/>
    <cellStyle name="Note 9 2 2 2 3 2" xfId="35458"/>
    <cellStyle name="Note 9 2 2 2 4" xfId="26706"/>
    <cellStyle name="Note 9 2 2 2 5" xfId="11645"/>
    <cellStyle name="Note 9 2 2 3" xfId="5405"/>
    <cellStyle name="Note 9 2 2 3 2" xfId="20401"/>
    <cellStyle name="Note 9 2 2 3 2 2" xfId="35459"/>
    <cellStyle name="Note 9 2 2 3 3" xfId="20402"/>
    <cellStyle name="Note 9 2 2 3 3 2" xfId="35460"/>
    <cellStyle name="Note 9 2 2 3 4" xfId="26707"/>
    <cellStyle name="Note 9 2 2 3 5" xfId="11646"/>
    <cellStyle name="Note 9 2 2 4" xfId="5406"/>
    <cellStyle name="Note 9 2 2 4 2" xfId="20403"/>
    <cellStyle name="Note 9 2 2 4 2 2" xfId="35461"/>
    <cellStyle name="Note 9 2 2 4 3" xfId="20404"/>
    <cellStyle name="Note 9 2 2 4 3 2" xfId="35462"/>
    <cellStyle name="Note 9 2 2 4 4" xfId="26708"/>
    <cellStyle name="Note 9 2 2 4 5" xfId="11647"/>
    <cellStyle name="Note 9 2 2 5" xfId="20405"/>
    <cellStyle name="Note 9 2 2 5 2" xfId="35463"/>
    <cellStyle name="Note 9 2 2 6" xfId="20406"/>
    <cellStyle name="Note 9 2 2 6 2" xfId="35464"/>
    <cellStyle name="Note 9 2 2 7" xfId="26705"/>
    <cellStyle name="Note 9 2 2 8" xfId="11644"/>
    <cellStyle name="Note 9 2 3" xfId="5407"/>
    <cellStyle name="Note 9 2 3 2" xfId="5408"/>
    <cellStyle name="Note 9 2 3 2 2" xfId="20407"/>
    <cellStyle name="Note 9 2 3 2 2 2" xfId="35465"/>
    <cellStyle name="Note 9 2 3 2 3" xfId="20408"/>
    <cellStyle name="Note 9 2 3 2 3 2" xfId="35466"/>
    <cellStyle name="Note 9 2 3 2 4" xfId="26710"/>
    <cellStyle name="Note 9 2 3 2 5" xfId="11649"/>
    <cellStyle name="Note 9 2 3 3" xfId="5409"/>
    <cellStyle name="Note 9 2 3 3 2" xfId="20409"/>
    <cellStyle name="Note 9 2 3 3 2 2" xfId="35467"/>
    <cellStyle name="Note 9 2 3 3 3" xfId="20410"/>
    <cellStyle name="Note 9 2 3 3 3 2" xfId="35468"/>
    <cellStyle name="Note 9 2 3 3 4" xfId="26711"/>
    <cellStyle name="Note 9 2 3 3 5" xfId="11650"/>
    <cellStyle name="Note 9 2 3 4" xfId="5410"/>
    <cellStyle name="Note 9 2 3 4 2" xfId="20411"/>
    <cellStyle name="Note 9 2 3 4 2 2" xfId="35469"/>
    <cellStyle name="Note 9 2 3 4 3" xfId="20412"/>
    <cellStyle name="Note 9 2 3 4 3 2" xfId="35470"/>
    <cellStyle name="Note 9 2 3 4 4" xfId="26712"/>
    <cellStyle name="Note 9 2 3 4 5" xfId="11651"/>
    <cellStyle name="Note 9 2 3 5" xfId="20413"/>
    <cellStyle name="Note 9 2 3 5 2" xfId="35471"/>
    <cellStyle name="Note 9 2 3 6" xfId="20414"/>
    <cellStyle name="Note 9 2 3 6 2" xfId="35472"/>
    <cellStyle name="Note 9 2 3 7" xfId="26709"/>
    <cellStyle name="Note 9 2 3 8" xfId="11648"/>
    <cellStyle name="Note 9 2 4" xfId="5411"/>
    <cellStyle name="Note 9 2 4 2" xfId="7952"/>
    <cellStyle name="Note 9 2 4 2 2" xfId="20415"/>
    <cellStyle name="Note 9 2 4 2 2 2" xfId="35473"/>
    <cellStyle name="Note 9 2 4 2 3" xfId="29134"/>
    <cellStyle name="Note 9 2 4 2 4" xfId="14073"/>
    <cellStyle name="Note 9 2 4 3" xfId="7953"/>
    <cellStyle name="Note 9 2 4 3 2" xfId="20416"/>
    <cellStyle name="Note 9 2 4 3 2 2" xfId="35474"/>
    <cellStyle name="Note 9 2 4 3 3" xfId="29135"/>
    <cellStyle name="Note 9 2 4 3 4" xfId="14074"/>
    <cellStyle name="Note 9 2 4 4" xfId="20417"/>
    <cellStyle name="Note 9 2 4 4 2" xfId="35475"/>
    <cellStyle name="Note 9 2 4 5" xfId="20418"/>
    <cellStyle name="Note 9 2 4 5 2" xfId="35476"/>
    <cellStyle name="Note 9 2 4 6" xfId="26713"/>
    <cellStyle name="Note 9 2 4 7" xfId="11652"/>
    <cellStyle name="Note 9 2 5" xfId="7954"/>
    <cellStyle name="Note 9 2 5 2" xfId="7955"/>
    <cellStyle name="Note 9 2 5 2 2" xfId="20419"/>
    <cellStyle name="Note 9 2 5 2 2 2" xfId="35477"/>
    <cellStyle name="Note 9 2 5 2 3" xfId="29137"/>
    <cellStyle name="Note 9 2 5 2 4" xfId="14076"/>
    <cellStyle name="Note 9 2 5 3" xfId="20420"/>
    <cellStyle name="Note 9 2 5 3 2" xfId="35478"/>
    <cellStyle name="Note 9 2 5 4" xfId="29136"/>
    <cellStyle name="Note 9 2 5 5" xfId="14075"/>
    <cellStyle name="Note 9 2 6" xfId="7956"/>
    <cellStyle name="Note 9 2 6 2" xfId="7957"/>
    <cellStyle name="Note 9 2 6 2 2" xfId="20421"/>
    <cellStyle name="Note 9 2 6 2 2 2" xfId="35479"/>
    <cellStyle name="Note 9 2 6 2 3" xfId="29139"/>
    <cellStyle name="Note 9 2 6 2 4" xfId="14078"/>
    <cellStyle name="Note 9 2 6 3" xfId="20422"/>
    <cellStyle name="Note 9 2 6 3 2" xfId="35480"/>
    <cellStyle name="Note 9 2 6 4" xfId="29138"/>
    <cellStyle name="Note 9 2 6 5" xfId="14077"/>
    <cellStyle name="Note 9 2 7" xfId="7958"/>
    <cellStyle name="Note 9 2 7 2" xfId="20423"/>
    <cellStyle name="Note 9 2 7 2 2" xfId="35481"/>
    <cellStyle name="Note 9 2 7 3" xfId="29140"/>
    <cellStyle name="Note 9 2 7 4" xfId="14079"/>
    <cellStyle name="Note 9 2 8" xfId="7959"/>
    <cellStyle name="Note 9 2 8 2" xfId="20424"/>
    <cellStyle name="Note 9 2 8 2 2" xfId="35482"/>
    <cellStyle name="Note 9 2 8 3" xfId="29141"/>
    <cellStyle name="Note 9 2 8 4" xfId="14080"/>
    <cellStyle name="Note 9 2 9" xfId="20425"/>
    <cellStyle name="Note 9 2 9 2" xfId="35483"/>
    <cellStyle name="Note 9 3" xfId="5412"/>
    <cellStyle name="Note 9 3 2" xfId="5413"/>
    <cellStyle name="Note 9 3 2 2" xfId="5414"/>
    <cellStyle name="Note 9 3 2 2 2" xfId="20426"/>
    <cellStyle name="Note 9 3 2 2 2 2" xfId="35484"/>
    <cellStyle name="Note 9 3 2 2 3" xfId="20427"/>
    <cellStyle name="Note 9 3 2 2 3 2" xfId="35485"/>
    <cellStyle name="Note 9 3 2 2 4" xfId="26716"/>
    <cellStyle name="Note 9 3 2 2 5" xfId="11655"/>
    <cellStyle name="Note 9 3 2 3" xfId="5415"/>
    <cellStyle name="Note 9 3 2 3 2" xfId="20428"/>
    <cellStyle name="Note 9 3 2 3 2 2" xfId="35486"/>
    <cellStyle name="Note 9 3 2 3 3" xfId="20429"/>
    <cellStyle name="Note 9 3 2 3 3 2" xfId="35487"/>
    <cellStyle name="Note 9 3 2 3 4" xfId="26717"/>
    <cellStyle name="Note 9 3 2 3 5" xfId="11656"/>
    <cellStyle name="Note 9 3 2 4" xfId="5416"/>
    <cellStyle name="Note 9 3 2 4 2" xfId="20430"/>
    <cellStyle name="Note 9 3 2 4 2 2" xfId="35488"/>
    <cellStyle name="Note 9 3 2 4 3" xfId="20431"/>
    <cellStyle name="Note 9 3 2 4 3 2" xfId="35489"/>
    <cellStyle name="Note 9 3 2 4 4" xfId="26718"/>
    <cellStyle name="Note 9 3 2 4 5" xfId="11657"/>
    <cellStyle name="Note 9 3 2 5" xfId="20432"/>
    <cellStyle name="Note 9 3 2 5 2" xfId="35490"/>
    <cellStyle name="Note 9 3 2 6" xfId="20433"/>
    <cellStyle name="Note 9 3 2 6 2" xfId="35491"/>
    <cellStyle name="Note 9 3 2 7" xfId="26715"/>
    <cellStyle name="Note 9 3 2 8" xfId="11654"/>
    <cellStyle name="Note 9 3 3" xfId="5417"/>
    <cellStyle name="Note 9 3 3 2" xfId="5418"/>
    <cellStyle name="Note 9 3 3 2 2" xfId="20434"/>
    <cellStyle name="Note 9 3 3 2 2 2" xfId="35492"/>
    <cellStyle name="Note 9 3 3 2 3" xfId="20435"/>
    <cellStyle name="Note 9 3 3 2 3 2" xfId="35493"/>
    <cellStyle name="Note 9 3 3 2 4" xfId="26720"/>
    <cellStyle name="Note 9 3 3 2 5" xfId="11659"/>
    <cellStyle name="Note 9 3 3 3" xfId="5419"/>
    <cellStyle name="Note 9 3 3 3 2" xfId="20436"/>
    <cellStyle name="Note 9 3 3 3 2 2" xfId="35494"/>
    <cellStyle name="Note 9 3 3 3 3" xfId="20437"/>
    <cellStyle name="Note 9 3 3 3 3 2" xfId="35495"/>
    <cellStyle name="Note 9 3 3 3 4" xfId="26721"/>
    <cellStyle name="Note 9 3 3 3 5" xfId="11660"/>
    <cellStyle name="Note 9 3 3 4" xfId="5420"/>
    <cellStyle name="Note 9 3 3 4 2" xfId="20438"/>
    <cellStyle name="Note 9 3 3 4 2 2" xfId="35496"/>
    <cellStyle name="Note 9 3 3 4 3" xfId="20439"/>
    <cellStyle name="Note 9 3 3 4 3 2" xfId="35497"/>
    <cellStyle name="Note 9 3 3 4 4" xfId="26722"/>
    <cellStyle name="Note 9 3 3 4 5" xfId="11661"/>
    <cellStyle name="Note 9 3 3 5" xfId="20440"/>
    <cellStyle name="Note 9 3 3 5 2" xfId="35498"/>
    <cellStyle name="Note 9 3 3 6" xfId="20441"/>
    <cellStyle name="Note 9 3 3 6 2" xfId="35499"/>
    <cellStyle name="Note 9 3 3 7" xfId="26719"/>
    <cellStyle name="Note 9 3 3 8" xfId="11658"/>
    <cellStyle name="Note 9 3 4" xfId="5421"/>
    <cellStyle name="Note 9 3 4 2" xfId="20442"/>
    <cellStyle name="Note 9 3 4 2 2" xfId="35500"/>
    <cellStyle name="Note 9 3 4 3" xfId="20443"/>
    <cellStyle name="Note 9 3 4 3 2" xfId="35501"/>
    <cellStyle name="Note 9 3 4 4" xfId="26723"/>
    <cellStyle name="Note 9 3 4 5" xfId="11662"/>
    <cellStyle name="Note 9 3 5" xfId="20444"/>
    <cellStyle name="Note 9 3 5 2" xfId="35502"/>
    <cellStyle name="Note 9 3 6" xfId="20445"/>
    <cellStyle name="Note 9 3 6 2" xfId="35503"/>
    <cellStyle name="Note 9 3 7" xfId="26714"/>
    <cellStyle name="Note 9 3 8" xfId="11653"/>
    <cellStyle name="Note 9 4" xfId="5422"/>
    <cellStyle name="Note 9 4 2" xfId="5423"/>
    <cellStyle name="Note 9 4 2 2" xfId="20446"/>
    <cellStyle name="Note 9 4 2 2 2" xfId="35504"/>
    <cellStyle name="Note 9 4 2 3" xfId="20447"/>
    <cellStyle name="Note 9 4 2 3 2" xfId="35505"/>
    <cellStyle name="Note 9 4 2 4" xfId="26725"/>
    <cellStyle name="Note 9 4 2 5" xfId="11664"/>
    <cellStyle name="Note 9 4 3" xfId="5424"/>
    <cellStyle name="Note 9 4 3 2" xfId="20448"/>
    <cellStyle name="Note 9 4 3 2 2" xfId="35506"/>
    <cellStyle name="Note 9 4 3 3" xfId="20449"/>
    <cellStyle name="Note 9 4 3 3 2" xfId="35507"/>
    <cellStyle name="Note 9 4 3 4" xfId="26726"/>
    <cellStyle name="Note 9 4 3 5" xfId="11665"/>
    <cellStyle name="Note 9 4 4" xfId="5425"/>
    <cellStyle name="Note 9 4 4 2" xfId="20450"/>
    <cellStyle name="Note 9 4 4 2 2" xfId="35508"/>
    <cellStyle name="Note 9 4 4 3" xfId="20451"/>
    <cellStyle name="Note 9 4 4 3 2" xfId="35509"/>
    <cellStyle name="Note 9 4 4 4" xfId="26727"/>
    <cellStyle name="Note 9 4 4 5" xfId="11666"/>
    <cellStyle name="Note 9 4 5" xfId="20452"/>
    <cellStyle name="Note 9 4 5 2" xfId="35510"/>
    <cellStyle name="Note 9 4 6" xfId="20453"/>
    <cellStyle name="Note 9 4 6 2" xfId="35511"/>
    <cellStyle name="Note 9 4 7" xfId="26724"/>
    <cellStyle name="Note 9 4 8" xfId="11663"/>
    <cellStyle name="Note 9 5" xfId="5426"/>
    <cellStyle name="Note 9 5 2" xfId="5427"/>
    <cellStyle name="Note 9 5 2 2" xfId="20454"/>
    <cellStyle name="Note 9 5 2 2 2" xfId="35512"/>
    <cellStyle name="Note 9 5 2 3" xfId="20455"/>
    <cellStyle name="Note 9 5 2 3 2" xfId="35513"/>
    <cellStyle name="Note 9 5 2 4" xfId="26729"/>
    <cellStyle name="Note 9 5 2 5" xfId="11668"/>
    <cellStyle name="Note 9 5 3" xfId="5428"/>
    <cellStyle name="Note 9 5 3 2" xfId="20456"/>
    <cellStyle name="Note 9 5 3 2 2" xfId="35514"/>
    <cellStyle name="Note 9 5 3 3" xfId="20457"/>
    <cellStyle name="Note 9 5 3 3 2" xfId="35515"/>
    <cellStyle name="Note 9 5 3 4" xfId="26730"/>
    <cellStyle name="Note 9 5 3 5" xfId="11669"/>
    <cellStyle name="Note 9 5 4" xfId="5429"/>
    <cellStyle name="Note 9 5 4 2" xfId="20458"/>
    <cellStyle name="Note 9 5 4 2 2" xfId="35516"/>
    <cellStyle name="Note 9 5 4 3" xfId="20459"/>
    <cellStyle name="Note 9 5 4 3 2" xfId="35517"/>
    <cellStyle name="Note 9 5 4 4" xfId="26731"/>
    <cellStyle name="Note 9 5 4 5" xfId="11670"/>
    <cellStyle name="Note 9 5 5" xfId="20460"/>
    <cellStyle name="Note 9 5 5 2" xfId="35518"/>
    <cellStyle name="Note 9 5 6" xfId="20461"/>
    <cellStyle name="Note 9 5 6 2" xfId="35519"/>
    <cellStyle name="Note 9 5 7" xfId="26728"/>
    <cellStyle name="Note 9 5 8" xfId="11667"/>
    <cellStyle name="Note 9 6" xfId="5430"/>
    <cellStyle name="Note 9 6 2" xfId="7960"/>
    <cellStyle name="Note 9 6 2 2" xfId="20462"/>
    <cellStyle name="Note 9 6 2 2 2" xfId="35520"/>
    <cellStyle name="Note 9 6 2 3" xfId="29142"/>
    <cellStyle name="Note 9 6 2 4" xfId="14081"/>
    <cellStyle name="Note 9 6 3" xfId="20463"/>
    <cellStyle name="Note 9 6 3 2" xfId="35521"/>
    <cellStyle name="Note 9 6 4" xfId="20464"/>
    <cellStyle name="Note 9 6 4 2" xfId="35522"/>
    <cellStyle name="Note 9 6 5" xfId="26732"/>
    <cellStyle name="Note 9 6 6" xfId="11671"/>
    <cellStyle name="Note 9 7" xfId="7961"/>
    <cellStyle name="Note 9 7 2" xfId="7962"/>
    <cellStyle name="Note 9 7 2 2" xfId="20465"/>
    <cellStyle name="Note 9 7 2 2 2" xfId="35523"/>
    <cellStyle name="Note 9 7 2 3" xfId="29144"/>
    <cellStyle name="Note 9 7 2 4" xfId="14083"/>
    <cellStyle name="Note 9 7 3" xfId="20466"/>
    <cellStyle name="Note 9 7 3 2" xfId="35524"/>
    <cellStyle name="Note 9 7 4" xfId="29143"/>
    <cellStyle name="Note 9 7 5" xfId="14082"/>
    <cellStyle name="Note 9 8" xfId="7963"/>
    <cellStyle name="Note 9 8 2" xfId="20467"/>
    <cellStyle name="Note 9 8 2 2" xfId="35525"/>
    <cellStyle name="Note 9 8 3" xfId="29145"/>
    <cellStyle name="Note 9 8 4" xfId="14084"/>
    <cellStyle name="Note 9 9" xfId="7964"/>
    <cellStyle name="Note 9 9 2" xfId="20468"/>
    <cellStyle name="Note 9 9 2 2" xfId="35526"/>
    <cellStyle name="Note 9 9 3" xfId="29146"/>
    <cellStyle name="Note 9 9 4" xfId="14085"/>
    <cellStyle name="Note 9_Bidder C- TOTAL EURO Converted" xfId="1299"/>
    <cellStyle name="Output 10" xfId="1035"/>
    <cellStyle name="Output 10 10" xfId="20469"/>
    <cellStyle name="Output 10 10 2" xfId="35527"/>
    <cellStyle name="Output 10 11" xfId="24399"/>
    <cellStyle name="Output 10 12" xfId="9338"/>
    <cellStyle name="Output 10 2" xfId="1300"/>
    <cellStyle name="Output 10 2 10" xfId="20470"/>
    <cellStyle name="Output 10 2 10 2" xfId="35528"/>
    <cellStyle name="Output 10 2 11" xfId="24528"/>
    <cellStyle name="Output 10 2 12" xfId="9467"/>
    <cellStyle name="Output 10 2 2" xfId="5431"/>
    <cellStyle name="Output 10 2 2 2" xfId="5432"/>
    <cellStyle name="Output 10 2 2 2 2" xfId="20471"/>
    <cellStyle name="Output 10 2 2 2 2 2" xfId="35529"/>
    <cellStyle name="Output 10 2 2 2 3" xfId="20472"/>
    <cellStyle name="Output 10 2 2 2 3 2" xfId="35530"/>
    <cellStyle name="Output 10 2 2 2 4" xfId="26734"/>
    <cellStyle name="Output 10 2 2 2 5" xfId="11673"/>
    <cellStyle name="Output 10 2 2 3" xfId="5433"/>
    <cellStyle name="Output 10 2 2 3 2" xfId="20473"/>
    <cellStyle name="Output 10 2 2 3 2 2" xfId="35531"/>
    <cellStyle name="Output 10 2 2 3 3" xfId="20474"/>
    <cellStyle name="Output 10 2 2 3 3 2" xfId="35532"/>
    <cellStyle name="Output 10 2 2 3 4" xfId="26735"/>
    <cellStyle name="Output 10 2 2 3 5" xfId="11674"/>
    <cellStyle name="Output 10 2 2 4" xfId="5434"/>
    <cellStyle name="Output 10 2 2 4 2" xfId="20475"/>
    <cellStyle name="Output 10 2 2 4 2 2" xfId="35533"/>
    <cellStyle name="Output 10 2 2 4 3" xfId="20476"/>
    <cellStyle name="Output 10 2 2 4 3 2" xfId="35534"/>
    <cellStyle name="Output 10 2 2 4 4" xfId="26736"/>
    <cellStyle name="Output 10 2 2 4 5" xfId="11675"/>
    <cellStyle name="Output 10 2 2 5" xfId="20477"/>
    <cellStyle name="Output 10 2 2 5 2" xfId="35535"/>
    <cellStyle name="Output 10 2 2 6" xfId="20478"/>
    <cellStyle name="Output 10 2 2 6 2" xfId="35536"/>
    <cellStyle name="Output 10 2 2 7" xfId="26733"/>
    <cellStyle name="Output 10 2 2 8" xfId="11672"/>
    <cellStyle name="Output 10 2 3" xfId="5435"/>
    <cellStyle name="Output 10 2 3 2" xfId="5436"/>
    <cellStyle name="Output 10 2 3 2 2" xfId="20479"/>
    <cellStyle name="Output 10 2 3 2 2 2" xfId="35537"/>
    <cellStyle name="Output 10 2 3 2 3" xfId="20480"/>
    <cellStyle name="Output 10 2 3 2 3 2" xfId="35538"/>
    <cellStyle name="Output 10 2 3 2 4" xfId="26738"/>
    <cellStyle name="Output 10 2 3 2 5" xfId="11677"/>
    <cellStyle name="Output 10 2 3 3" xfId="5437"/>
    <cellStyle name="Output 10 2 3 3 2" xfId="20481"/>
    <cellStyle name="Output 10 2 3 3 2 2" xfId="35539"/>
    <cellStyle name="Output 10 2 3 3 3" xfId="20482"/>
    <cellStyle name="Output 10 2 3 3 3 2" xfId="35540"/>
    <cellStyle name="Output 10 2 3 3 4" xfId="26739"/>
    <cellStyle name="Output 10 2 3 3 5" xfId="11678"/>
    <cellStyle name="Output 10 2 3 4" xfId="5438"/>
    <cellStyle name="Output 10 2 3 4 2" xfId="20483"/>
    <cellStyle name="Output 10 2 3 4 2 2" xfId="35541"/>
    <cellStyle name="Output 10 2 3 4 3" xfId="20484"/>
    <cellStyle name="Output 10 2 3 4 3 2" xfId="35542"/>
    <cellStyle name="Output 10 2 3 4 4" xfId="26740"/>
    <cellStyle name="Output 10 2 3 4 5" xfId="11679"/>
    <cellStyle name="Output 10 2 3 5" xfId="20485"/>
    <cellStyle name="Output 10 2 3 5 2" xfId="35543"/>
    <cellStyle name="Output 10 2 3 6" xfId="20486"/>
    <cellStyle name="Output 10 2 3 6 2" xfId="35544"/>
    <cellStyle name="Output 10 2 3 7" xfId="26737"/>
    <cellStyle name="Output 10 2 3 8" xfId="11676"/>
    <cellStyle name="Output 10 2 4" xfId="5439"/>
    <cellStyle name="Output 10 2 4 2" xfId="7965"/>
    <cellStyle name="Output 10 2 4 2 2" xfId="20487"/>
    <cellStyle name="Output 10 2 4 2 2 2" xfId="35545"/>
    <cellStyle name="Output 10 2 4 2 3" xfId="29147"/>
    <cellStyle name="Output 10 2 4 2 4" xfId="14086"/>
    <cellStyle name="Output 10 2 4 3" xfId="7966"/>
    <cellStyle name="Output 10 2 4 3 2" xfId="20488"/>
    <cellStyle name="Output 10 2 4 3 2 2" xfId="35546"/>
    <cellStyle name="Output 10 2 4 3 3" xfId="29148"/>
    <cellStyle name="Output 10 2 4 3 4" xfId="14087"/>
    <cellStyle name="Output 10 2 4 4" xfId="20489"/>
    <cellStyle name="Output 10 2 4 4 2" xfId="35547"/>
    <cellStyle name="Output 10 2 4 5" xfId="20490"/>
    <cellStyle name="Output 10 2 4 5 2" xfId="35548"/>
    <cellStyle name="Output 10 2 4 6" xfId="26741"/>
    <cellStyle name="Output 10 2 4 7" xfId="11680"/>
    <cellStyle name="Output 10 2 5" xfId="7967"/>
    <cellStyle name="Output 10 2 5 2" xfId="7968"/>
    <cellStyle name="Output 10 2 5 2 2" xfId="20491"/>
    <cellStyle name="Output 10 2 5 2 2 2" xfId="35549"/>
    <cellStyle name="Output 10 2 5 2 3" xfId="29150"/>
    <cellStyle name="Output 10 2 5 2 4" xfId="14089"/>
    <cellStyle name="Output 10 2 5 3" xfId="20492"/>
    <cellStyle name="Output 10 2 5 3 2" xfId="35550"/>
    <cellStyle name="Output 10 2 5 4" xfId="29149"/>
    <cellStyle name="Output 10 2 5 5" xfId="14088"/>
    <cellStyle name="Output 10 2 6" xfId="7969"/>
    <cellStyle name="Output 10 2 6 2" xfId="7970"/>
    <cellStyle name="Output 10 2 6 2 2" xfId="20493"/>
    <cellStyle name="Output 10 2 6 2 2 2" xfId="35551"/>
    <cellStyle name="Output 10 2 6 2 3" xfId="29152"/>
    <cellStyle name="Output 10 2 6 2 4" xfId="14091"/>
    <cellStyle name="Output 10 2 6 3" xfId="20494"/>
    <cellStyle name="Output 10 2 6 3 2" xfId="35552"/>
    <cellStyle name="Output 10 2 6 4" xfId="29151"/>
    <cellStyle name="Output 10 2 6 5" xfId="14090"/>
    <cellStyle name="Output 10 2 7" xfId="7971"/>
    <cellStyle name="Output 10 2 7 2" xfId="20495"/>
    <cellStyle name="Output 10 2 7 2 2" xfId="35553"/>
    <cellStyle name="Output 10 2 7 3" xfId="29153"/>
    <cellStyle name="Output 10 2 7 4" xfId="14092"/>
    <cellStyle name="Output 10 2 8" xfId="7972"/>
    <cellStyle name="Output 10 2 8 2" xfId="20496"/>
    <cellStyle name="Output 10 2 8 2 2" xfId="35554"/>
    <cellStyle name="Output 10 2 8 3" xfId="29154"/>
    <cellStyle name="Output 10 2 8 4" xfId="14093"/>
    <cellStyle name="Output 10 2 9" xfId="20497"/>
    <cellStyle name="Output 10 2 9 2" xfId="35555"/>
    <cellStyle name="Output 10 3" xfId="5440"/>
    <cellStyle name="Output 10 3 2" xfId="5441"/>
    <cellStyle name="Output 10 3 2 2" xfId="5442"/>
    <cellStyle name="Output 10 3 2 2 2" xfId="20498"/>
    <cellStyle name="Output 10 3 2 2 2 2" xfId="35556"/>
    <cellStyle name="Output 10 3 2 2 3" xfId="20499"/>
    <cellStyle name="Output 10 3 2 2 3 2" xfId="35557"/>
    <cellStyle name="Output 10 3 2 2 4" xfId="26744"/>
    <cellStyle name="Output 10 3 2 2 5" xfId="11683"/>
    <cellStyle name="Output 10 3 2 3" xfId="5443"/>
    <cellStyle name="Output 10 3 2 3 2" xfId="20500"/>
    <cellStyle name="Output 10 3 2 3 2 2" xfId="35558"/>
    <cellStyle name="Output 10 3 2 3 3" xfId="20501"/>
    <cellStyle name="Output 10 3 2 3 3 2" xfId="35559"/>
    <cellStyle name="Output 10 3 2 3 4" xfId="26745"/>
    <cellStyle name="Output 10 3 2 3 5" xfId="11684"/>
    <cellStyle name="Output 10 3 2 4" xfId="5444"/>
    <cellStyle name="Output 10 3 2 4 2" xfId="20502"/>
    <cellStyle name="Output 10 3 2 4 2 2" xfId="35560"/>
    <cellStyle name="Output 10 3 2 4 3" xfId="20503"/>
    <cellStyle name="Output 10 3 2 4 3 2" xfId="35561"/>
    <cellStyle name="Output 10 3 2 4 4" xfId="26746"/>
    <cellStyle name="Output 10 3 2 4 5" xfId="11685"/>
    <cellStyle name="Output 10 3 2 5" xfId="20504"/>
    <cellStyle name="Output 10 3 2 5 2" xfId="35562"/>
    <cellStyle name="Output 10 3 2 6" xfId="20505"/>
    <cellStyle name="Output 10 3 2 6 2" xfId="35563"/>
    <cellStyle name="Output 10 3 2 7" xfId="26743"/>
    <cellStyle name="Output 10 3 2 8" xfId="11682"/>
    <cellStyle name="Output 10 3 3" xfId="5445"/>
    <cellStyle name="Output 10 3 3 2" xfId="5446"/>
    <cellStyle name="Output 10 3 3 2 2" xfId="20506"/>
    <cellStyle name="Output 10 3 3 2 2 2" xfId="35564"/>
    <cellStyle name="Output 10 3 3 2 3" xfId="20507"/>
    <cellStyle name="Output 10 3 3 2 3 2" xfId="35565"/>
    <cellStyle name="Output 10 3 3 2 4" xfId="26748"/>
    <cellStyle name="Output 10 3 3 2 5" xfId="11687"/>
    <cellStyle name="Output 10 3 3 3" xfId="5447"/>
    <cellStyle name="Output 10 3 3 3 2" xfId="20508"/>
    <cellStyle name="Output 10 3 3 3 2 2" xfId="35566"/>
    <cellStyle name="Output 10 3 3 3 3" xfId="20509"/>
    <cellStyle name="Output 10 3 3 3 3 2" xfId="35567"/>
    <cellStyle name="Output 10 3 3 3 4" xfId="26749"/>
    <cellStyle name="Output 10 3 3 3 5" xfId="11688"/>
    <cellStyle name="Output 10 3 3 4" xfId="5448"/>
    <cellStyle name="Output 10 3 3 4 2" xfId="20510"/>
    <cellStyle name="Output 10 3 3 4 2 2" xfId="35568"/>
    <cellStyle name="Output 10 3 3 4 3" xfId="20511"/>
    <cellStyle name="Output 10 3 3 4 3 2" xfId="35569"/>
    <cellStyle name="Output 10 3 3 4 4" xfId="26750"/>
    <cellStyle name="Output 10 3 3 4 5" xfId="11689"/>
    <cellStyle name="Output 10 3 3 5" xfId="20512"/>
    <cellStyle name="Output 10 3 3 5 2" xfId="35570"/>
    <cellStyle name="Output 10 3 3 6" xfId="20513"/>
    <cellStyle name="Output 10 3 3 6 2" xfId="35571"/>
    <cellStyle name="Output 10 3 3 7" xfId="26747"/>
    <cellStyle name="Output 10 3 3 8" xfId="11686"/>
    <cellStyle name="Output 10 3 4" xfId="5449"/>
    <cellStyle name="Output 10 3 4 2" xfId="20514"/>
    <cellStyle name="Output 10 3 4 2 2" xfId="35572"/>
    <cellStyle name="Output 10 3 4 3" xfId="20515"/>
    <cellStyle name="Output 10 3 4 3 2" xfId="35573"/>
    <cellStyle name="Output 10 3 4 4" xfId="26751"/>
    <cellStyle name="Output 10 3 4 5" xfId="11690"/>
    <cellStyle name="Output 10 3 5" xfId="20516"/>
    <cellStyle name="Output 10 3 5 2" xfId="35574"/>
    <cellStyle name="Output 10 3 6" xfId="20517"/>
    <cellStyle name="Output 10 3 6 2" xfId="35575"/>
    <cellStyle name="Output 10 3 7" xfId="26742"/>
    <cellStyle name="Output 10 3 8" xfId="11681"/>
    <cellStyle name="Output 10 4" xfId="5450"/>
    <cellStyle name="Output 10 4 2" xfId="5451"/>
    <cellStyle name="Output 10 4 2 2" xfId="20518"/>
    <cellStyle name="Output 10 4 2 2 2" xfId="35576"/>
    <cellStyle name="Output 10 4 2 3" xfId="20519"/>
    <cellStyle name="Output 10 4 2 3 2" xfId="35577"/>
    <cellStyle name="Output 10 4 2 4" xfId="26753"/>
    <cellStyle name="Output 10 4 2 5" xfId="11692"/>
    <cellStyle name="Output 10 4 3" xfId="5452"/>
    <cellStyle name="Output 10 4 3 2" xfId="20520"/>
    <cellStyle name="Output 10 4 3 2 2" xfId="35578"/>
    <cellStyle name="Output 10 4 3 3" xfId="20521"/>
    <cellStyle name="Output 10 4 3 3 2" xfId="35579"/>
    <cellStyle name="Output 10 4 3 4" xfId="26754"/>
    <cellStyle name="Output 10 4 3 5" xfId="11693"/>
    <cellStyle name="Output 10 4 4" xfId="5453"/>
    <cellStyle name="Output 10 4 4 2" xfId="20522"/>
    <cellStyle name="Output 10 4 4 2 2" xfId="35580"/>
    <cellStyle name="Output 10 4 4 3" xfId="20523"/>
    <cellStyle name="Output 10 4 4 3 2" xfId="35581"/>
    <cellStyle name="Output 10 4 4 4" xfId="26755"/>
    <cellStyle name="Output 10 4 4 5" xfId="11694"/>
    <cellStyle name="Output 10 4 5" xfId="20524"/>
    <cellStyle name="Output 10 4 5 2" xfId="35582"/>
    <cellStyle name="Output 10 4 6" xfId="20525"/>
    <cellStyle name="Output 10 4 6 2" xfId="35583"/>
    <cellStyle name="Output 10 4 7" xfId="26752"/>
    <cellStyle name="Output 10 4 8" xfId="11691"/>
    <cellStyle name="Output 10 5" xfId="5454"/>
    <cellStyle name="Output 10 5 2" xfId="5455"/>
    <cellStyle name="Output 10 5 2 2" xfId="20526"/>
    <cellStyle name="Output 10 5 2 2 2" xfId="35584"/>
    <cellStyle name="Output 10 5 2 3" xfId="20527"/>
    <cellStyle name="Output 10 5 2 3 2" xfId="35585"/>
    <cellStyle name="Output 10 5 2 4" xfId="26757"/>
    <cellStyle name="Output 10 5 2 5" xfId="11696"/>
    <cellStyle name="Output 10 5 3" xfId="5456"/>
    <cellStyle name="Output 10 5 3 2" xfId="20528"/>
    <cellStyle name="Output 10 5 3 2 2" xfId="35586"/>
    <cellStyle name="Output 10 5 3 3" xfId="20529"/>
    <cellStyle name="Output 10 5 3 3 2" xfId="35587"/>
    <cellStyle name="Output 10 5 3 4" xfId="26758"/>
    <cellStyle name="Output 10 5 3 5" xfId="11697"/>
    <cellStyle name="Output 10 5 4" xfId="5457"/>
    <cellStyle name="Output 10 5 4 2" xfId="20530"/>
    <cellStyle name="Output 10 5 4 2 2" xfId="35588"/>
    <cellStyle name="Output 10 5 4 3" xfId="20531"/>
    <cellStyle name="Output 10 5 4 3 2" xfId="35589"/>
    <cellStyle name="Output 10 5 4 4" xfId="26759"/>
    <cellStyle name="Output 10 5 4 5" xfId="11698"/>
    <cellStyle name="Output 10 5 5" xfId="20532"/>
    <cellStyle name="Output 10 5 5 2" xfId="35590"/>
    <cellStyle name="Output 10 5 6" xfId="20533"/>
    <cellStyle name="Output 10 5 6 2" xfId="35591"/>
    <cellStyle name="Output 10 5 7" xfId="26756"/>
    <cellStyle name="Output 10 5 8" xfId="11695"/>
    <cellStyle name="Output 10 6" xfId="5458"/>
    <cellStyle name="Output 10 6 2" xfId="7973"/>
    <cellStyle name="Output 10 6 2 2" xfId="20534"/>
    <cellStyle name="Output 10 6 2 2 2" xfId="35592"/>
    <cellStyle name="Output 10 6 2 3" xfId="29155"/>
    <cellStyle name="Output 10 6 2 4" xfId="14094"/>
    <cellStyle name="Output 10 6 3" xfId="20535"/>
    <cellStyle name="Output 10 6 3 2" xfId="35593"/>
    <cellStyle name="Output 10 6 4" xfId="20536"/>
    <cellStyle name="Output 10 6 4 2" xfId="35594"/>
    <cellStyle name="Output 10 6 5" xfId="26760"/>
    <cellStyle name="Output 10 6 6" xfId="11699"/>
    <cellStyle name="Output 10 7" xfId="7974"/>
    <cellStyle name="Output 10 7 2" xfId="7975"/>
    <cellStyle name="Output 10 7 2 2" xfId="20537"/>
    <cellStyle name="Output 10 7 2 2 2" xfId="35595"/>
    <cellStyle name="Output 10 7 2 3" xfId="29157"/>
    <cellStyle name="Output 10 7 2 4" xfId="14096"/>
    <cellStyle name="Output 10 7 3" xfId="20538"/>
    <cellStyle name="Output 10 7 3 2" xfId="35596"/>
    <cellStyle name="Output 10 7 4" xfId="29156"/>
    <cellStyle name="Output 10 7 5" xfId="14095"/>
    <cellStyle name="Output 10 8" xfId="7976"/>
    <cellStyle name="Output 10 8 2" xfId="20539"/>
    <cellStyle name="Output 10 8 2 2" xfId="35597"/>
    <cellStyle name="Output 10 8 3" xfId="29158"/>
    <cellStyle name="Output 10 8 4" xfId="14097"/>
    <cellStyle name="Output 10 9" xfId="7977"/>
    <cellStyle name="Output 10 9 2" xfId="20540"/>
    <cellStyle name="Output 10 9 2 2" xfId="35598"/>
    <cellStyle name="Output 10 9 3" xfId="29159"/>
    <cellStyle name="Output 10 9 4" xfId="14098"/>
    <cellStyle name="Output 10_Bidder C- TOTAL EURO Converted" xfId="1301"/>
    <cellStyle name="Output 11" xfId="1036"/>
    <cellStyle name="Output 11 10" xfId="20541"/>
    <cellStyle name="Output 11 10 2" xfId="35599"/>
    <cellStyle name="Output 11 11" xfId="24400"/>
    <cellStyle name="Output 11 12" xfId="9339"/>
    <cellStyle name="Output 11 2" xfId="1302"/>
    <cellStyle name="Output 11 2 10" xfId="20542"/>
    <cellStyle name="Output 11 2 10 2" xfId="35600"/>
    <cellStyle name="Output 11 2 11" xfId="24529"/>
    <cellStyle name="Output 11 2 12" xfId="9468"/>
    <cellStyle name="Output 11 2 2" xfId="5459"/>
    <cellStyle name="Output 11 2 2 2" xfId="5460"/>
    <cellStyle name="Output 11 2 2 2 2" xfId="20543"/>
    <cellStyle name="Output 11 2 2 2 2 2" xfId="35601"/>
    <cellStyle name="Output 11 2 2 2 3" xfId="20544"/>
    <cellStyle name="Output 11 2 2 2 3 2" xfId="35602"/>
    <cellStyle name="Output 11 2 2 2 4" xfId="26762"/>
    <cellStyle name="Output 11 2 2 2 5" xfId="11701"/>
    <cellStyle name="Output 11 2 2 3" xfId="5461"/>
    <cellStyle name="Output 11 2 2 3 2" xfId="20545"/>
    <cellStyle name="Output 11 2 2 3 2 2" xfId="35603"/>
    <cellStyle name="Output 11 2 2 3 3" xfId="20546"/>
    <cellStyle name="Output 11 2 2 3 3 2" xfId="35604"/>
    <cellStyle name="Output 11 2 2 3 4" xfId="26763"/>
    <cellStyle name="Output 11 2 2 3 5" xfId="11702"/>
    <cellStyle name="Output 11 2 2 4" xfId="5462"/>
    <cellStyle name="Output 11 2 2 4 2" xfId="20547"/>
    <cellStyle name="Output 11 2 2 4 2 2" xfId="35605"/>
    <cellStyle name="Output 11 2 2 4 3" xfId="20548"/>
    <cellStyle name="Output 11 2 2 4 3 2" xfId="35606"/>
    <cellStyle name="Output 11 2 2 4 4" xfId="26764"/>
    <cellStyle name="Output 11 2 2 4 5" xfId="11703"/>
    <cellStyle name="Output 11 2 2 5" xfId="20549"/>
    <cellStyle name="Output 11 2 2 5 2" xfId="35607"/>
    <cellStyle name="Output 11 2 2 6" xfId="20550"/>
    <cellStyle name="Output 11 2 2 6 2" xfId="35608"/>
    <cellStyle name="Output 11 2 2 7" xfId="26761"/>
    <cellStyle name="Output 11 2 2 8" xfId="11700"/>
    <cellStyle name="Output 11 2 3" xfId="5463"/>
    <cellStyle name="Output 11 2 3 2" xfId="5464"/>
    <cellStyle name="Output 11 2 3 2 2" xfId="20551"/>
    <cellStyle name="Output 11 2 3 2 2 2" xfId="35609"/>
    <cellStyle name="Output 11 2 3 2 3" xfId="20552"/>
    <cellStyle name="Output 11 2 3 2 3 2" xfId="35610"/>
    <cellStyle name="Output 11 2 3 2 4" xfId="26766"/>
    <cellStyle name="Output 11 2 3 2 5" xfId="11705"/>
    <cellStyle name="Output 11 2 3 3" xfId="5465"/>
    <cellStyle name="Output 11 2 3 3 2" xfId="20553"/>
    <cellStyle name="Output 11 2 3 3 2 2" xfId="35611"/>
    <cellStyle name="Output 11 2 3 3 3" xfId="20554"/>
    <cellStyle name="Output 11 2 3 3 3 2" xfId="35612"/>
    <cellStyle name="Output 11 2 3 3 4" xfId="26767"/>
    <cellStyle name="Output 11 2 3 3 5" xfId="11706"/>
    <cellStyle name="Output 11 2 3 4" xfId="5466"/>
    <cellStyle name="Output 11 2 3 4 2" xfId="20555"/>
    <cellStyle name="Output 11 2 3 4 2 2" xfId="35613"/>
    <cellStyle name="Output 11 2 3 4 3" xfId="20556"/>
    <cellStyle name="Output 11 2 3 4 3 2" xfId="35614"/>
    <cellStyle name="Output 11 2 3 4 4" xfId="26768"/>
    <cellStyle name="Output 11 2 3 4 5" xfId="11707"/>
    <cellStyle name="Output 11 2 3 5" xfId="20557"/>
    <cellStyle name="Output 11 2 3 5 2" xfId="35615"/>
    <cellStyle name="Output 11 2 3 6" xfId="20558"/>
    <cellStyle name="Output 11 2 3 6 2" xfId="35616"/>
    <cellStyle name="Output 11 2 3 7" xfId="26765"/>
    <cellStyle name="Output 11 2 3 8" xfId="11704"/>
    <cellStyle name="Output 11 2 4" xfId="5467"/>
    <cellStyle name="Output 11 2 4 2" xfId="7978"/>
    <cellStyle name="Output 11 2 4 2 2" xfId="20559"/>
    <cellStyle name="Output 11 2 4 2 2 2" xfId="35617"/>
    <cellStyle name="Output 11 2 4 2 3" xfId="29160"/>
    <cellStyle name="Output 11 2 4 2 4" xfId="14099"/>
    <cellStyle name="Output 11 2 4 3" xfId="7979"/>
    <cellStyle name="Output 11 2 4 3 2" xfId="20560"/>
    <cellStyle name="Output 11 2 4 3 2 2" xfId="35618"/>
    <cellStyle name="Output 11 2 4 3 3" xfId="29161"/>
    <cellStyle name="Output 11 2 4 3 4" xfId="14100"/>
    <cellStyle name="Output 11 2 4 4" xfId="20561"/>
    <cellStyle name="Output 11 2 4 4 2" xfId="35619"/>
    <cellStyle name="Output 11 2 4 5" xfId="20562"/>
    <cellStyle name="Output 11 2 4 5 2" xfId="35620"/>
    <cellStyle name="Output 11 2 4 6" xfId="26769"/>
    <cellStyle name="Output 11 2 4 7" xfId="11708"/>
    <cellStyle name="Output 11 2 5" xfId="7980"/>
    <cellStyle name="Output 11 2 5 2" xfId="7981"/>
    <cellStyle name="Output 11 2 5 2 2" xfId="20563"/>
    <cellStyle name="Output 11 2 5 2 2 2" xfId="35621"/>
    <cellStyle name="Output 11 2 5 2 3" xfId="29163"/>
    <cellStyle name="Output 11 2 5 2 4" xfId="14102"/>
    <cellStyle name="Output 11 2 5 3" xfId="20564"/>
    <cellStyle name="Output 11 2 5 3 2" xfId="35622"/>
    <cellStyle name="Output 11 2 5 4" xfId="29162"/>
    <cellStyle name="Output 11 2 5 5" xfId="14101"/>
    <cellStyle name="Output 11 2 6" xfId="7982"/>
    <cellStyle name="Output 11 2 6 2" xfId="7983"/>
    <cellStyle name="Output 11 2 6 2 2" xfId="20565"/>
    <cellStyle name="Output 11 2 6 2 2 2" xfId="35623"/>
    <cellStyle name="Output 11 2 6 2 3" xfId="29165"/>
    <cellStyle name="Output 11 2 6 2 4" xfId="14104"/>
    <cellStyle name="Output 11 2 6 3" xfId="20566"/>
    <cellStyle name="Output 11 2 6 3 2" xfId="35624"/>
    <cellStyle name="Output 11 2 6 4" xfId="29164"/>
    <cellStyle name="Output 11 2 6 5" xfId="14103"/>
    <cellStyle name="Output 11 2 7" xfId="7984"/>
    <cellStyle name="Output 11 2 7 2" xfId="20567"/>
    <cellStyle name="Output 11 2 7 2 2" xfId="35625"/>
    <cellStyle name="Output 11 2 7 3" xfId="29166"/>
    <cellStyle name="Output 11 2 7 4" xfId="14105"/>
    <cellStyle name="Output 11 2 8" xfId="7985"/>
    <cellStyle name="Output 11 2 8 2" xfId="20568"/>
    <cellStyle name="Output 11 2 8 2 2" xfId="35626"/>
    <cellStyle name="Output 11 2 8 3" xfId="29167"/>
    <cellStyle name="Output 11 2 8 4" xfId="14106"/>
    <cellStyle name="Output 11 2 9" xfId="20569"/>
    <cellStyle name="Output 11 2 9 2" xfId="35627"/>
    <cellStyle name="Output 11 3" xfId="5468"/>
    <cellStyle name="Output 11 3 2" xfId="5469"/>
    <cellStyle name="Output 11 3 2 2" xfId="5470"/>
    <cellStyle name="Output 11 3 2 2 2" xfId="20570"/>
    <cellStyle name="Output 11 3 2 2 2 2" xfId="35628"/>
    <cellStyle name="Output 11 3 2 2 3" xfId="20571"/>
    <cellStyle name="Output 11 3 2 2 3 2" xfId="35629"/>
    <cellStyle name="Output 11 3 2 2 4" xfId="26772"/>
    <cellStyle name="Output 11 3 2 2 5" xfId="11711"/>
    <cellStyle name="Output 11 3 2 3" xfId="5471"/>
    <cellStyle name="Output 11 3 2 3 2" xfId="20572"/>
    <cellStyle name="Output 11 3 2 3 2 2" xfId="35630"/>
    <cellStyle name="Output 11 3 2 3 3" xfId="20573"/>
    <cellStyle name="Output 11 3 2 3 3 2" xfId="35631"/>
    <cellStyle name="Output 11 3 2 3 4" xfId="26773"/>
    <cellStyle name="Output 11 3 2 3 5" xfId="11712"/>
    <cellStyle name="Output 11 3 2 4" xfId="5472"/>
    <cellStyle name="Output 11 3 2 4 2" xfId="20574"/>
    <cellStyle name="Output 11 3 2 4 2 2" xfId="35632"/>
    <cellStyle name="Output 11 3 2 4 3" xfId="20575"/>
    <cellStyle name="Output 11 3 2 4 3 2" xfId="35633"/>
    <cellStyle name="Output 11 3 2 4 4" xfId="26774"/>
    <cellStyle name="Output 11 3 2 4 5" xfId="11713"/>
    <cellStyle name="Output 11 3 2 5" xfId="20576"/>
    <cellStyle name="Output 11 3 2 5 2" xfId="35634"/>
    <cellStyle name="Output 11 3 2 6" xfId="20577"/>
    <cellStyle name="Output 11 3 2 6 2" xfId="35635"/>
    <cellStyle name="Output 11 3 2 7" xfId="26771"/>
    <cellStyle name="Output 11 3 2 8" xfId="11710"/>
    <cellStyle name="Output 11 3 3" xfId="5473"/>
    <cellStyle name="Output 11 3 3 2" xfId="5474"/>
    <cellStyle name="Output 11 3 3 2 2" xfId="20578"/>
    <cellStyle name="Output 11 3 3 2 2 2" xfId="35636"/>
    <cellStyle name="Output 11 3 3 2 3" xfId="20579"/>
    <cellStyle name="Output 11 3 3 2 3 2" xfId="35637"/>
    <cellStyle name="Output 11 3 3 2 4" xfId="26776"/>
    <cellStyle name="Output 11 3 3 2 5" xfId="11715"/>
    <cellStyle name="Output 11 3 3 3" xfId="5475"/>
    <cellStyle name="Output 11 3 3 3 2" xfId="20580"/>
    <cellStyle name="Output 11 3 3 3 2 2" xfId="35638"/>
    <cellStyle name="Output 11 3 3 3 3" xfId="20581"/>
    <cellStyle name="Output 11 3 3 3 3 2" xfId="35639"/>
    <cellStyle name="Output 11 3 3 3 4" xfId="26777"/>
    <cellStyle name="Output 11 3 3 3 5" xfId="11716"/>
    <cellStyle name="Output 11 3 3 4" xfId="5476"/>
    <cellStyle name="Output 11 3 3 4 2" xfId="20582"/>
    <cellStyle name="Output 11 3 3 4 2 2" xfId="35640"/>
    <cellStyle name="Output 11 3 3 4 3" xfId="20583"/>
    <cellStyle name="Output 11 3 3 4 3 2" xfId="35641"/>
    <cellStyle name="Output 11 3 3 4 4" xfId="26778"/>
    <cellStyle name="Output 11 3 3 4 5" xfId="11717"/>
    <cellStyle name="Output 11 3 3 5" xfId="20584"/>
    <cellStyle name="Output 11 3 3 5 2" xfId="35642"/>
    <cellStyle name="Output 11 3 3 6" xfId="20585"/>
    <cellStyle name="Output 11 3 3 6 2" xfId="35643"/>
    <cellStyle name="Output 11 3 3 7" xfId="26775"/>
    <cellStyle name="Output 11 3 3 8" xfId="11714"/>
    <cellStyle name="Output 11 3 4" xfId="5477"/>
    <cellStyle name="Output 11 3 4 2" xfId="20586"/>
    <cellStyle name="Output 11 3 4 2 2" xfId="35644"/>
    <cellStyle name="Output 11 3 4 3" xfId="20587"/>
    <cellStyle name="Output 11 3 4 3 2" xfId="35645"/>
    <cellStyle name="Output 11 3 4 4" xfId="26779"/>
    <cellStyle name="Output 11 3 4 5" xfId="11718"/>
    <cellStyle name="Output 11 3 5" xfId="20588"/>
    <cellStyle name="Output 11 3 5 2" xfId="35646"/>
    <cellStyle name="Output 11 3 6" xfId="20589"/>
    <cellStyle name="Output 11 3 6 2" xfId="35647"/>
    <cellStyle name="Output 11 3 7" xfId="26770"/>
    <cellStyle name="Output 11 3 8" xfId="11709"/>
    <cellStyle name="Output 11 4" xfId="5478"/>
    <cellStyle name="Output 11 4 2" xfId="5479"/>
    <cellStyle name="Output 11 4 2 2" xfId="20590"/>
    <cellStyle name="Output 11 4 2 2 2" xfId="35648"/>
    <cellStyle name="Output 11 4 2 3" xfId="20591"/>
    <cellStyle name="Output 11 4 2 3 2" xfId="35649"/>
    <cellStyle name="Output 11 4 2 4" xfId="26781"/>
    <cellStyle name="Output 11 4 2 5" xfId="11720"/>
    <cellStyle name="Output 11 4 3" xfId="5480"/>
    <cellStyle name="Output 11 4 3 2" xfId="20592"/>
    <cellStyle name="Output 11 4 3 2 2" xfId="35650"/>
    <cellStyle name="Output 11 4 3 3" xfId="20593"/>
    <cellStyle name="Output 11 4 3 3 2" xfId="35651"/>
    <cellStyle name="Output 11 4 3 4" xfId="26782"/>
    <cellStyle name="Output 11 4 3 5" xfId="11721"/>
    <cellStyle name="Output 11 4 4" xfId="5481"/>
    <cellStyle name="Output 11 4 4 2" xfId="20594"/>
    <cellStyle name="Output 11 4 4 2 2" xfId="35652"/>
    <cellStyle name="Output 11 4 4 3" xfId="20595"/>
    <cellStyle name="Output 11 4 4 3 2" xfId="35653"/>
    <cellStyle name="Output 11 4 4 4" xfId="26783"/>
    <cellStyle name="Output 11 4 4 5" xfId="11722"/>
    <cellStyle name="Output 11 4 5" xfId="20596"/>
    <cellStyle name="Output 11 4 5 2" xfId="35654"/>
    <cellStyle name="Output 11 4 6" xfId="20597"/>
    <cellStyle name="Output 11 4 6 2" xfId="35655"/>
    <cellStyle name="Output 11 4 7" xfId="26780"/>
    <cellStyle name="Output 11 4 8" xfId="11719"/>
    <cellStyle name="Output 11 5" xfId="5482"/>
    <cellStyle name="Output 11 5 2" xfId="5483"/>
    <cellStyle name="Output 11 5 2 2" xfId="20598"/>
    <cellStyle name="Output 11 5 2 2 2" xfId="35656"/>
    <cellStyle name="Output 11 5 2 3" xfId="20599"/>
    <cellStyle name="Output 11 5 2 3 2" xfId="35657"/>
    <cellStyle name="Output 11 5 2 4" xfId="26785"/>
    <cellStyle name="Output 11 5 2 5" xfId="11724"/>
    <cellStyle name="Output 11 5 3" xfId="5484"/>
    <cellStyle name="Output 11 5 3 2" xfId="20600"/>
    <cellStyle name="Output 11 5 3 2 2" xfId="35658"/>
    <cellStyle name="Output 11 5 3 3" xfId="20601"/>
    <cellStyle name="Output 11 5 3 3 2" xfId="35659"/>
    <cellStyle name="Output 11 5 3 4" xfId="26786"/>
    <cellStyle name="Output 11 5 3 5" xfId="11725"/>
    <cellStyle name="Output 11 5 4" xfId="5485"/>
    <cellStyle name="Output 11 5 4 2" xfId="20602"/>
    <cellStyle name="Output 11 5 4 2 2" xfId="35660"/>
    <cellStyle name="Output 11 5 4 3" xfId="20603"/>
    <cellStyle name="Output 11 5 4 3 2" xfId="35661"/>
    <cellStyle name="Output 11 5 4 4" xfId="26787"/>
    <cellStyle name="Output 11 5 4 5" xfId="11726"/>
    <cellStyle name="Output 11 5 5" xfId="20604"/>
    <cellStyle name="Output 11 5 5 2" xfId="35662"/>
    <cellStyle name="Output 11 5 6" xfId="20605"/>
    <cellStyle name="Output 11 5 6 2" xfId="35663"/>
    <cellStyle name="Output 11 5 7" xfId="26784"/>
    <cellStyle name="Output 11 5 8" xfId="11723"/>
    <cellStyle name="Output 11 6" xfId="5486"/>
    <cellStyle name="Output 11 6 2" xfId="7986"/>
    <cellStyle name="Output 11 6 2 2" xfId="20606"/>
    <cellStyle name="Output 11 6 2 2 2" xfId="35664"/>
    <cellStyle name="Output 11 6 2 3" xfId="29168"/>
    <cellStyle name="Output 11 6 2 4" xfId="14107"/>
    <cellStyle name="Output 11 6 3" xfId="20607"/>
    <cellStyle name="Output 11 6 3 2" xfId="35665"/>
    <cellStyle name="Output 11 6 4" xfId="20608"/>
    <cellStyle name="Output 11 6 4 2" xfId="35666"/>
    <cellStyle name="Output 11 6 5" xfId="26788"/>
    <cellStyle name="Output 11 6 6" xfId="11727"/>
    <cellStyle name="Output 11 7" xfId="7987"/>
    <cellStyle name="Output 11 7 2" xfId="7988"/>
    <cellStyle name="Output 11 7 2 2" xfId="20609"/>
    <cellStyle name="Output 11 7 2 2 2" xfId="35667"/>
    <cellStyle name="Output 11 7 2 3" xfId="29170"/>
    <cellStyle name="Output 11 7 2 4" xfId="14109"/>
    <cellStyle name="Output 11 7 3" xfId="20610"/>
    <cellStyle name="Output 11 7 3 2" xfId="35668"/>
    <cellStyle name="Output 11 7 4" xfId="29169"/>
    <cellStyle name="Output 11 7 5" xfId="14108"/>
    <cellStyle name="Output 11 8" xfId="7989"/>
    <cellStyle name="Output 11 8 2" xfId="20611"/>
    <cellStyle name="Output 11 8 2 2" xfId="35669"/>
    <cellStyle name="Output 11 8 3" xfId="29171"/>
    <cellStyle name="Output 11 8 4" xfId="14110"/>
    <cellStyle name="Output 11 9" xfId="7990"/>
    <cellStyle name="Output 11 9 2" xfId="20612"/>
    <cellStyle name="Output 11 9 2 2" xfId="35670"/>
    <cellStyle name="Output 11 9 3" xfId="29172"/>
    <cellStyle name="Output 11 9 4" xfId="14111"/>
    <cellStyle name="Output 11_Bidder C- TOTAL EURO Converted" xfId="1303"/>
    <cellStyle name="Output 12" xfId="1037"/>
    <cellStyle name="Output 12 10" xfId="20613"/>
    <cellStyle name="Output 12 10 2" xfId="35671"/>
    <cellStyle name="Output 12 11" xfId="24401"/>
    <cellStyle name="Output 12 12" xfId="9340"/>
    <cellStyle name="Output 12 2" xfId="1304"/>
    <cellStyle name="Output 12 2 10" xfId="20614"/>
    <cellStyle name="Output 12 2 10 2" xfId="35672"/>
    <cellStyle name="Output 12 2 11" xfId="24530"/>
    <cellStyle name="Output 12 2 12" xfId="9469"/>
    <cellStyle name="Output 12 2 2" xfId="5487"/>
    <cellStyle name="Output 12 2 2 2" xfId="5488"/>
    <cellStyle name="Output 12 2 2 2 2" xfId="20615"/>
    <cellStyle name="Output 12 2 2 2 2 2" xfId="35673"/>
    <cellStyle name="Output 12 2 2 2 3" xfId="20616"/>
    <cellStyle name="Output 12 2 2 2 3 2" xfId="35674"/>
    <cellStyle name="Output 12 2 2 2 4" xfId="26790"/>
    <cellStyle name="Output 12 2 2 2 5" xfId="11729"/>
    <cellStyle name="Output 12 2 2 3" xfId="5489"/>
    <cellStyle name="Output 12 2 2 3 2" xfId="20617"/>
    <cellStyle name="Output 12 2 2 3 2 2" xfId="35675"/>
    <cellStyle name="Output 12 2 2 3 3" xfId="20618"/>
    <cellStyle name="Output 12 2 2 3 3 2" xfId="35676"/>
    <cellStyle name="Output 12 2 2 3 4" xfId="26791"/>
    <cellStyle name="Output 12 2 2 3 5" xfId="11730"/>
    <cellStyle name="Output 12 2 2 4" xfId="5490"/>
    <cellStyle name="Output 12 2 2 4 2" xfId="20619"/>
    <cellStyle name="Output 12 2 2 4 2 2" xfId="35677"/>
    <cellStyle name="Output 12 2 2 4 3" xfId="20620"/>
    <cellStyle name="Output 12 2 2 4 3 2" xfId="35678"/>
    <cellStyle name="Output 12 2 2 4 4" xfId="26792"/>
    <cellStyle name="Output 12 2 2 4 5" xfId="11731"/>
    <cellStyle name="Output 12 2 2 5" xfId="20621"/>
    <cellStyle name="Output 12 2 2 5 2" xfId="35679"/>
    <cellStyle name="Output 12 2 2 6" xfId="20622"/>
    <cellStyle name="Output 12 2 2 6 2" xfId="35680"/>
    <cellStyle name="Output 12 2 2 7" xfId="26789"/>
    <cellStyle name="Output 12 2 2 8" xfId="11728"/>
    <cellStyle name="Output 12 2 3" xfId="5491"/>
    <cellStyle name="Output 12 2 3 2" xfId="5492"/>
    <cellStyle name="Output 12 2 3 2 2" xfId="20623"/>
    <cellStyle name="Output 12 2 3 2 2 2" xfId="35681"/>
    <cellStyle name="Output 12 2 3 2 3" xfId="20624"/>
    <cellStyle name="Output 12 2 3 2 3 2" xfId="35682"/>
    <cellStyle name="Output 12 2 3 2 4" xfId="26794"/>
    <cellStyle name="Output 12 2 3 2 5" xfId="11733"/>
    <cellStyle name="Output 12 2 3 3" xfId="5493"/>
    <cellStyle name="Output 12 2 3 3 2" xfId="20625"/>
    <cellStyle name="Output 12 2 3 3 2 2" xfId="35683"/>
    <cellStyle name="Output 12 2 3 3 3" xfId="20626"/>
    <cellStyle name="Output 12 2 3 3 3 2" xfId="35684"/>
    <cellStyle name="Output 12 2 3 3 4" xfId="26795"/>
    <cellStyle name="Output 12 2 3 3 5" xfId="11734"/>
    <cellStyle name="Output 12 2 3 4" xfId="5494"/>
    <cellStyle name="Output 12 2 3 4 2" xfId="20627"/>
    <cellStyle name="Output 12 2 3 4 2 2" xfId="35685"/>
    <cellStyle name="Output 12 2 3 4 3" xfId="20628"/>
    <cellStyle name="Output 12 2 3 4 3 2" xfId="35686"/>
    <cellStyle name="Output 12 2 3 4 4" xfId="26796"/>
    <cellStyle name="Output 12 2 3 4 5" xfId="11735"/>
    <cellStyle name="Output 12 2 3 5" xfId="20629"/>
    <cellStyle name="Output 12 2 3 5 2" xfId="35687"/>
    <cellStyle name="Output 12 2 3 6" xfId="20630"/>
    <cellStyle name="Output 12 2 3 6 2" xfId="35688"/>
    <cellStyle name="Output 12 2 3 7" xfId="26793"/>
    <cellStyle name="Output 12 2 3 8" xfId="11732"/>
    <cellStyle name="Output 12 2 4" xfId="5495"/>
    <cellStyle name="Output 12 2 4 2" xfId="7991"/>
    <cellStyle name="Output 12 2 4 2 2" xfId="20631"/>
    <cellStyle name="Output 12 2 4 2 2 2" xfId="35689"/>
    <cellStyle name="Output 12 2 4 2 3" xfId="29173"/>
    <cellStyle name="Output 12 2 4 2 4" xfId="14112"/>
    <cellStyle name="Output 12 2 4 3" xfId="7992"/>
    <cellStyle name="Output 12 2 4 3 2" xfId="20632"/>
    <cellStyle name="Output 12 2 4 3 2 2" xfId="35690"/>
    <cellStyle name="Output 12 2 4 3 3" xfId="29174"/>
    <cellStyle name="Output 12 2 4 3 4" xfId="14113"/>
    <cellStyle name="Output 12 2 4 4" xfId="20633"/>
    <cellStyle name="Output 12 2 4 4 2" xfId="35691"/>
    <cellStyle name="Output 12 2 4 5" xfId="20634"/>
    <cellStyle name="Output 12 2 4 5 2" xfId="35692"/>
    <cellStyle name="Output 12 2 4 6" xfId="26797"/>
    <cellStyle name="Output 12 2 4 7" xfId="11736"/>
    <cellStyle name="Output 12 2 5" xfId="7993"/>
    <cellStyle name="Output 12 2 5 2" xfId="7994"/>
    <cellStyle name="Output 12 2 5 2 2" xfId="20635"/>
    <cellStyle name="Output 12 2 5 2 2 2" xfId="35693"/>
    <cellStyle name="Output 12 2 5 2 3" xfId="29176"/>
    <cellStyle name="Output 12 2 5 2 4" xfId="14115"/>
    <cellStyle name="Output 12 2 5 3" xfId="20636"/>
    <cellStyle name="Output 12 2 5 3 2" xfId="35694"/>
    <cellStyle name="Output 12 2 5 4" xfId="29175"/>
    <cellStyle name="Output 12 2 5 5" xfId="14114"/>
    <cellStyle name="Output 12 2 6" xfId="7995"/>
    <cellStyle name="Output 12 2 6 2" xfId="7996"/>
    <cellStyle name="Output 12 2 6 2 2" xfId="20637"/>
    <cellStyle name="Output 12 2 6 2 2 2" xfId="35695"/>
    <cellStyle name="Output 12 2 6 2 3" xfId="29178"/>
    <cellStyle name="Output 12 2 6 2 4" xfId="14117"/>
    <cellStyle name="Output 12 2 6 3" xfId="20638"/>
    <cellStyle name="Output 12 2 6 3 2" xfId="35696"/>
    <cellStyle name="Output 12 2 6 4" xfId="29177"/>
    <cellStyle name="Output 12 2 6 5" xfId="14116"/>
    <cellStyle name="Output 12 2 7" xfId="7997"/>
    <cellStyle name="Output 12 2 7 2" xfId="20639"/>
    <cellStyle name="Output 12 2 7 2 2" xfId="35697"/>
    <cellStyle name="Output 12 2 7 3" xfId="29179"/>
    <cellStyle name="Output 12 2 7 4" xfId="14118"/>
    <cellStyle name="Output 12 2 8" xfId="7998"/>
    <cellStyle name="Output 12 2 8 2" xfId="20640"/>
    <cellStyle name="Output 12 2 8 2 2" xfId="35698"/>
    <cellStyle name="Output 12 2 8 3" xfId="29180"/>
    <cellStyle name="Output 12 2 8 4" xfId="14119"/>
    <cellStyle name="Output 12 2 9" xfId="20641"/>
    <cellStyle name="Output 12 2 9 2" xfId="35699"/>
    <cellStyle name="Output 12 3" xfId="5496"/>
    <cellStyle name="Output 12 3 2" xfId="5497"/>
    <cellStyle name="Output 12 3 2 2" xfId="5498"/>
    <cellStyle name="Output 12 3 2 2 2" xfId="20642"/>
    <cellStyle name="Output 12 3 2 2 2 2" xfId="35700"/>
    <cellStyle name="Output 12 3 2 2 3" xfId="20643"/>
    <cellStyle name="Output 12 3 2 2 3 2" xfId="35701"/>
    <cellStyle name="Output 12 3 2 2 4" xfId="26800"/>
    <cellStyle name="Output 12 3 2 2 5" xfId="11739"/>
    <cellStyle name="Output 12 3 2 3" xfId="5499"/>
    <cellStyle name="Output 12 3 2 3 2" xfId="20644"/>
    <cellStyle name="Output 12 3 2 3 2 2" xfId="35702"/>
    <cellStyle name="Output 12 3 2 3 3" xfId="20645"/>
    <cellStyle name="Output 12 3 2 3 3 2" xfId="35703"/>
    <cellStyle name="Output 12 3 2 3 4" xfId="26801"/>
    <cellStyle name="Output 12 3 2 3 5" xfId="11740"/>
    <cellStyle name="Output 12 3 2 4" xfId="5500"/>
    <cellStyle name="Output 12 3 2 4 2" xfId="20646"/>
    <cellStyle name="Output 12 3 2 4 2 2" xfId="35704"/>
    <cellStyle name="Output 12 3 2 4 3" xfId="20647"/>
    <cellStyle name="Output 12 3 2 4 3 2" xfId="35705"/>
    <cellStyle name="Output 12 3 2 4 4" xfId="26802"/>
    <cellStyle name="Output 12 3 2 4 5" xfId="11741"/>
    <cellStyle name="Output 12 3 2 5" xfId="20648"/>
    <cellStyle name="Output 12 3 2 5 2" xfId="35706"/>
    <cellStyle name="Output 12 3 2 6" xfId="20649"/>
    <cellStyle name="Output 12 3 2 6 2" xfId="35707"/>
    <cellStyle name="Output 12 3 2 7" xfId="26799"/>
    <cellStyle name="Output 12 3 2 8" xfId="11738"/>
    <cellStyle name="Output 12 3 3" xfId="5501"/>
    <cellStyle name="Output 12 3 3 2" xfId="5502"/>
    <cellStyle name="Output 12 3 3 2 2" xfId="20650"/>
    <cellStyle name="Output 12 3 3 2 2 2" xfId="35708"/>
    <cellStyle name="Output 12 3 3 2 3" xfId="20651"/>
    <cellStyle name="Output 12 3 3 2 3 2" xfId="35709"/>
    <cellStyle name="Output 12 3 3 2 4" xfId="26804"/>
    <cellStyle name="Output 12 3 3 2 5" xfId="11743"/>
    <cellStyle name="Output 12 3 3 3" xfId="5503"/>
    <cellStyle name="Output 12 3 3 3 2" xfId="20652"/>
    <cellStyle name="Output 12 3 3 3 2 2" xfId="35710"/>
    <cellStyle name="Output 12 3 3 3 3" xfId="20653"/>
    <cellStyle name="Output 12 3 3 3 3 2" xfId="35711"/>
    <cellStyle name="Output 12 3 3 3 4" xfId="26805"/>
    <cellStyle name="Output 12 3 3 3 5" xfId="11744"/>
    <cellStyle name="Output 12 3 3 4" xfId="5504"/>
    <cellStyle name="Output 12 3 3 4 2" xfId="20654"/>
    <cellStyle name="Output 12 3 3 4 2 2" xfId="35712"/>
    <cellStyle name="Output 12 3 3 4 3" xfId="20655"/>
    <cellStyle name="Output 12 3 3 4 3 2" xfId="35713"/>
    <cellStyle name="Output 12 3 3 4 4" xfId="26806"/>
    <cellStyle name="Output 12 3 3 4 5" xfId="11745"/>
    <cellStyle name="Output 12 3 3 5" xfId="20656"/>
    <cellStyle name="Output 12 3 3 5 2" xfId="35714"/>
    <cellStyle name="Output 12 3 3 6" xfId="20657"/>
    <cellStyle name="Output 12 3 3 6 2" xfId="35715"/>
    <cellStyle name="Output 12 3 3 7" xfId="26803"/>
    <cellStyle name="Output 12 3 3 8" xfId="11742"/>
    <cellStyle name="Output 12 3 4" xfId="5505"/>
    <cellStyle name="Output 12 3 4 2" xfId="20658"/>
    <cellStyle name="Output 12 3 4 2 2" xfId="35716"/>
    <cellStyle name="Output 12 3 4 3" xfId="20659"/>
    <cellStyle name="Output 12 3 4 3 2" xfId="35717"/>
    <cellStyle name="Output 12 3 4 4" xfId="26807"/>
    <cellStyle name="Output 12 3 4 5" xfId="11746"/>
    <cellStyle name="Output 12 3 5" xfId="20660"/>
    <cellStyle name="Output 12 3 5 2" xfId="35718"/>
    <cellStyle name="Output 12 3 6" xfId="20661"/>
    <cellStyle name="Output 12 3 6 2" xfId="35719"/>
    <cellStyle name="Output 12 3 7" xfId="26798"/>
    <cellStyle name="Output 12 3 8" xfId="11737"/>
    <cellStyle name="Output 12 4" xfId="5506"/>
    <cellStyle name="Output 12 4 2" xfId="5507"/>
    <cellStyle name="Output 12 4 2 2" xfId="20662"/>
    <cellStyle name="Output 12 4 2 2 2" xfId="35720"/>
    <cellStyle name="Output 12 4 2 3" xfId="20663"/>
    <cellStyle name="Output 12 4 2 3 2" xfId="35721"/>
    <cellStyle name="Output 12 4 2 4" xfId="26809"/>
    <cellStyle name="Output 12 4 2 5" xfId="11748"/>
    <cellStyle name="Output 12 4 3" xfId="5508"/>
    <cellStyle name="Output 12 4 3 2" xfId="20664"/>
    <cellStyle name="Output 12 4 3 2 2" xfId="35722"/>
    <cellStyle name="Output 12 4 3 3" xfId="20665"/>
    <cellStyle name="Output 12 4 3 3 2" xfId="35723"/>
    <cellStyle name="Output 12 4 3 4" xfId="26810"/>
    <cellStyle name="Output 12 4 3 5" xfId="11749"/>
    <cellStyle name="Output 12 4 4" xfId="5509"/>
    <cellStyle name="Output 12 4 4 2" xfId="20666"/>
    <cellStyle name="Output 12 4 4 2 2" xfId="35724"/>
    <cellStyle name="Output 12 4 4 3" xfId="20667"/>
    <cellStyle name="Output 12 4 4 3 2" xfId="35725"/>
    <cellStyle name="Output 12 4 4 4" xfId="26811"/>
    <cellStyle name="Output 12 4 4 5" xfId="11750"/>
    <cellStyle name="Output 12 4 5" xfId="20668"/>
    <cellStyle name="Output 12 4 5 2" xfId="35726"/>
    <cellStyle name="Output 12 4 6" xfId="20669"/>
    <cellStyle name="Output 12 4 6 2" xfId="35727"/>
    <cellStyle name="Output 12 4 7" xfId="26808"/>
    <cellStyle name="Output 12 4 8" xfId="11747"/>
    <cellStyle name="Output 12 5" xfId="5510"/>
    <cellStyle name="Output 12 5 2" xfId="5511"/>
    <cellStyle name="Output 12 5 2 2" xfId="20670"/>
    <cellStyle name="Output 12 5 2 2 2" xfId="35728"/>
    <cellStyle name="Output 12 5 2 3" xfId="20671"/>
    <cellStyle name="Output 12 5 2 3 2" xfId="35729"/>
    <cellStyle name="Output 12 5 2 4" xfId="26813"/>
    <cellStyle name="Output 12 5 2 5" xfId="11752"/>
    <cellStyle name="Output 12 5 3" xfId="5512"/>
    <cellStyle name="Output 12 5 3 2" xfId="20672"/>
    <cellStyle name="Output 12 5 3 2 2" xfId="35730"/>
    <cellStyle name="Output 12 5 3 3" xfId="20673"/>
    <cellStyle name="Output 12 5 3 3 2" xfId="35731"/>
    <cellStyle name="Output 12 5 3 4" xfId="26814"/>
    <cellStyle name="Output 12 5 3 5" xfId="11753"/>
    <cellStyle name="Output 12 5 4" xfId="5513"/>
    <cellStyle name="Output 12 5 4 2" xfId="20674"/>
    <cellStyle name="Output 12 5 4 2 2" xfId="35732"/>
    <cellStyle name="Output 12 5 4 3" xfId="20675"/>
    <cellStyle name="Output 12 5 4 3 2" xfId="35733"/>
    <cellStyle name="Output 12 5 4 4" xfId="26815"/>
    <cellStyle name="Output 12 5 4 5" xfId="11754"/>
    <cellStyle name="Output 12 5 5" xfId="20676"/>
    <cellStyle name="Output 12 5 5 2" xfId="35734"/>
    <cellStyle name="Output 12 5 6" xfId="20677"/>
    <cellStyle name="Output 12 5 6 2" xfId="35735"/>
    <cellStyle name="Output 12 5 7" xfId="26812"/>
    <cellStyle name="Output 12 5 8" xfId="11751"/>
    <cellStyle name="Output 12 6" xfId="5514"/>
    <cellStyle name="Output 12 6 2" xfId="7999"/>
    <cellStyle name="Output 12 6 2 2" xfId="20678"/>
    <cellStyle name="Output 12 6 2 2 2" xfId="35736"/>
    <cellStyle name="Output 12 6 2 3" xfId="29181"/>
    <cellStyle name="Output 12 6 2 4" xfId="14120"/>
    <cellStyle name="Output 12 6 3" xfId="20679"/>
    <cellStyle name="Output 12 6 3 2" xfId="35737"/>
    <cellStyle name="Output 12 6 4" xfId="20680"/>
    <cellStyle name="Output 12 6 4 2" xfId="35738"/>
    <cellStyle name="Output 12 6 5" xfId="26816"/>
    <cellStyle name="Output 12 6 6" xfId="11755"/>
    <cellStyle name="Output 12 7" xfId="8000"/>
    <cellStyle name="Output 12 7 2" xfId="8001"/>
    <cellStyle name="Output 12 7 2 2" xfId="20681"/>
    <cellStyle name="Output 12 7 2 2 2" xfId="35739"/>
    <cellStyle name="Output 12 7 2 3" xfId="29183"/>
    <cellStyle name="Output 12 7 2 4" xfId="14122"/>
    <cellStyle name="Output 12 7 3" xfId="20682"/>
    <cellStyle name="Output 12 7 3 2" xfId="35740"/>
    <cellStyle name="Output 12 7 4" xfId="29182"/>
    <cellStyle name="Output 12 7 5" xfId="14121"/>
    <cellStyle name="Output 12 8" xfId="8002"/>
    <cellStyle name="Output 12 8 2" xfId="20683"/>
    <cellStyle name="Output 12 8 2 2" xfId="35741"/>
    <cellStyle name="Output 12 8 3" xfId="29184"/>
    <cellStyle name="Output 12 8 4" xfId="14123"/>
    <cellStyle name="Output 12 9" xfId="8003"/>
    <cellStyle name="Output 12 9 2" xfId="20684"/>
    <cellStyle name="Output 12 9 2 2" xfId="35742"/>
    <cellStyle name="Output 12 9 3" xfId="29185"/>
    <cellStyle name="Output 12 9 4" xfId="14124"/>
    <cellStyle name="Output 12_Bidder C- TOTAL EURO Converted" xfId="1305"/>
    <cellStyle name="Output 13" xfId="1038"/>
    <cellStyle name="Output 13 10" xfId="20685"/>
    <cellStyle name="Output 13 10 2" xfId="35743"/>
    <cellStyle name="Output 13 11" xfId="24402"/>
    <cellStyle name="Output 13 12" xfId="9341"/>
    <cellStyle name="Output 13 2" xfId="1306"/>
    <cellStyle name="Output 13 2 10" xfId="20686"/>
    <cellStyle name="Output 13 2 10 2" xfId="35744"/>
    <cellStyle name="Output 13 2 11" xfId="24531"/>
    <cellStyle name="Output 13 2 12" xfId="9470"/>
    <cellStyle name="Output 13 2 2" xfId="5515"/>
    <cellStyle name="Output 13 2 2 2" xfId="5516"/>
    <cellStyle name="Output 13 2 2 2 2" xfId="20687"/>
    <cellStyle name="Output 13 2 2 2 2 2" xfId="35745"/>
    <cellStyle name="Output 13 2 2 2 3" xfId="20688"/>
    <cellStyle name="Output 13 2 2 2 3 2" xfId="35746"/>
    <cellStyle name="Output 13 2 2 2 4" xfId="26818"/>
    <cellStyle name="Output 13 2 2 2 5" xfId="11757"/>
    <cellStyle name="Output 13 2 2 3" xfId="5517"/>
    <cellStyle name="Output 13 2 2 3 2" xfId="20689"/>
    <cellStyle name="Output 13 2 2 3 2 2" xfId="35747"/>
    <cellStyle name="Output 13 2 2 3 3" xfId="20690"/>
    <cellStyle name="Output 13 2 2 3 3 2" xfId="35748"/>
    <cellStyle name="Output 13 2 2 3 4" xfId="26819"/>
    <cellStyle name="Output 13 2 2 3 5" xfId="11758"/>
    <cellStyle name="Output 13 2 2 4" xfId="5518"/>
    <cellStyle name="Output 13 2 2 4 2" xfId="20691"/>
    <cellStyle name="Output 13 2 2 4 2 2" xfId="35749"/>
    <cellStyle name="Output 13 2 2 4 3" xfId="20692"/>
    <cellStyle name="Output 13 2 2 4 3 2" xfId="35750"/>
    <cellStyle name="Output 13 2 2 4 4" xfId="26820"/>
    <cellStyle name="Output 13 2 2 4 5" xfId="11759"/>
    <cellStyle name="Output 13 2 2 5" xfId="20693"/>
    <cellStyle name="Output 13 2 2 5 2" xfId="35751"/>
    <cellStyle name="Output 13 2 2 6" xfId="20694"/>
    <cellStyle name="Output 13 2 2 6 2" xfId="35752"/>
    <cellStyle name="Output 13 2 2 7" xfId="26817"/>
    <cellStyle name="Output 13 2 2 8" xfId="11756"/>
    <cellStyle name="Output 13 2 3" xfId="5519"/>
    <cellStyle name="Output 13 2 3 2" xfId="5520"/>
    <cellStyle name="Output 13 2 3 2 2" xfId="20695"/>
    <cellStyle name="Output 13 2 3 2 2 2" xfId="35753"/>
    <cellStyle name="Output 13 2 3 2 3" xfId="20696"/>
    <cellStyle name="Output 13 2 3 2 3 2" xfId="35754"/>
    <cellStyle name="Output 13 2 3 2 4" xfId="26822"/>
    <cellStyle name="Output 13 2 3 2 5" xfId="11761"/>
    <cellStyle name="Output 13 2 3 3" xfId="5521"/>
    <cellStyle name="Output 13 2 3 3 2" xfId="20697"/>
    <cellStyle name="Output 13 2 3 3 2 2" xfId="35755"/>
    <cellStyle name="Output 13 2 3 3 3" xfId="20698"/>
    <cellStyle name="Output 13 2 3 3 3 2" xfId="35756"/>
    <cellStyle name="Output 13 2 3 3 4" xfId="26823"/>
    <cellStyle name="Output 13 2 3 3 5" xfId="11762"/>
    <cellStyle name="Output 13 2 3 4" xfId="5522"/>
    <cellStyle name="Output 13 2 3 4 2" xfId="20699"/>
    <cellStyle name="Output 13 2 3 4 2 2" xfId="35757"/>
    <cellStyle name="Output 13 2 3 4 3" xfId="20700"/>
    <cellStyle name="Output 13 2 3 4 3 2" xfId="35758"/>
    <cellStyle name="Output 13 2 3 4 4" xfId="26824"/>
    <cellStyle name="Output 13 2 3 4 5" xfId="11763"/>
    <cellStyle name="Output 13 2 3 5" xfId="20701"/>
    <cellStyle name="Output 13 2 3 5 2" xfId="35759"/>
    <cellStyle name="Output 13 2 3 6" xfId="20702"/>
    <cellStyle name="Output 13 2 3 6 2" xfId="35760"/>
    <cellStyle name="Output 13 2 3 7" xfId="26821"/>
    <cellStyle name="Output 13 2 3 8" xfId="11760"/>
    <cellStyle name="Output 13 2 4" xfId="5523"/>
    <cellStyle name="Output 13 2 4 2" xfId="8004"/>
    <cellStyle name="Output 13 2 4 2 2" xfId="20703"/>
    <cellStyle name="Output 13 2 4 2 2 2" xfId="35761"/>
    <cellStyle name="Output 13 2 4 2 3" xfId="29186"/>
    <cellStyle name="Output 13 2 4 2 4" xfId="14125"/>
    <cellStyle name="Output 13 2 4 3" xfId="8005"/>
    <cellStyle name="Output 13 2 4 3 2" xfId="20704"/>
    <cellStyle name="Output 13 2 4 3 2 2" xfId="35762"/>
    <cellStyle name="Output 13 2 4 3 3" xfId="29187"/>
    <cellStyle name="Output 13 2 4 3 4" xfId="14126"/>
    <cellStyle name="Output 13 2 4 4" xfId="20705"/>
    <cellStyle name="Output 13 2 4 4 2" xfId="35763"/>
    <cellStyle name="Output 13 2 4 5" xfId="20706"/>
    <cellStyle name="Output 13 2 4 5 2" xfId="35764"/>
    <cellStyle name="Output 13 2 4 6" xfId="26825"/>
    <cellStyle name="Output 13 2 4 7" xfId="11764"/>
    <cellStyle name="Output 13 2 5" xfId="8006"/>
    <cellStyle name="Output 13 2 5 2" xfId="8007"/>
    <cellStyle name="Output 13 2 5 2 2" xfId="20707"/>
    <cellStyle name="Output 13 2 5 2 2 2" xfId="35765"/>
    <cellStyle name="Output 13 2 5 2 3" xfId="29189"/>
    <cellStyle name="Output 13 2 5 2 4" xfId="14128"/>
    <cellStyle name="Output 13 2 5 3" xfId="20708"/>
    <cellStyle name="Output 13 2 5 3 2" xfId="35766"/>
    <cellStyle name="Output 13 2 5 4" xfId="29188"/>
    <cellStyle name="Output 13 2 5 5" xfId="14127"/>
    <cellStyle name="Output 13 2 6" xfId="8008"/>
    <cellStyle name="Output 13 2 6 2" xfId="8009"/>
    <cellStyle name="Output 13 2 6 2 2" xfId="20709"/>
    <cellStyle name="Output 13 2 6 2 2 2" xfId="35767"/>
    <cellStyle name="Output 13 2 6 2 3" xfId="29191"/>
    <cellStyle name="Output 13 2 6 2 4" xfId="14130"/>
    <cellStyle name="Output 13 2 6 3" xfId="20710"/>
    <cellStyle name="Output 13 2 6 3 2" xfId="35768"/>
    <cellStyle name="Output 13 2 6 4" xfId="29190"/>
    <cellStyle name="Output 13 2 6 5" xfId="14129"/>
    <cellStyle name="Output 13 2 7" xfId="8010"/>
    <cellStyle name="Output 13 2 7 2" xfId="20711"/>
    <cellStyle name="Output 13 2 7 2 2" xfId="35769"/>
    <cellStyle name="Output 13 2 7 3" xfId="29192"/>
    <cellStyle name="Output 13 2 7 4" xfId="14131"/>
    <cellStyle name="Output 13 2 8" xfId="8011"/>
    <cellStyle name="Output 13 2 8 2" xfId="20712"/>
    <cellStyle name="Output 13 2 8 2 2" xfId="35770"/>
    <cellStyle name="Output 13 2 8 3" xfId="29193"/>
    <cellStyle name="Output 13 2 8 4" xfId="14132"/>
    <cellStyle name="Output 13 2 9" xfId="20713"/>
    <cellStyle name="Output 13 2 9 2" xfId="35771"/>
    <cellStyle name="Output 13 3" xfId="5524"/>
    <cellStyle name="Output 13 3 2" xfId="5525"/>
    <cellStyle name="Output 13 3 2 2" xfId="5526"/>
    <cellStyle name="Output 13 3 2 2 2" xfId="20714"/>
    <cellStyle name="Output 13 3 2 2 2 2" xfId="35772"/>
    <cellStyle name="Output 13 3 2 2 3" xfId="20715"/>
    <cellStyle name="Output 13 3 2 2 3 2" xfId="35773"/>
    <cellStyle name="Output 13 3 2 2 4" xfId="26828"/>
    <cellStyle name="Output 13 3 2 2 5" xfId="11767"/>
    <cellStyle name="Output 13 3 2 3" xfId="5527"/>
    <cellStyle name="Output 13 3 2 3 2" xfId="20716"/>
    <cellStyle name="Output 13 3 2 3 2 2" xfId="35774"/>
    <cellStyle name="Output 13 3 2 3 3" xfId="20717"/>
    <cellStyle name="Output 13 3 2 3 3 2" xfId="35775"/>
    <cellStyle name="Output 13 3 2 3 4" xfId="26829"/>
    <cellStyle name="Output 13 3 2 3 5" xfId="11768"/>
    <cellStyle name="Output 13 3 2 4" xfId="5528"/>
    <cellStyle name="Output 13 3 2 4 2" xfId="20718"/>
    <cellStyle name="Output 13 3 2 4 2 2" xfId="35776"/>
    <cellStyle name="Output 13 3 2 4 3" xfId="20719"/>
    <cellStyle name="Output 13 3 2 4 3 2" xfId="35777"/>
    <cellStyle name="Output 13 3 2 4 4" xfId="26830"/>
    <cellStyle name="Output 13 3 2 4 5" xfId="11769"/>
    <cellStyle name="Output 13 3 2 5" xfId="20720"/>
    <cellStyle name="Output 13 3 2 5 2" xfId="35778"/>
    <cellStyle name="Output 13 3 2 6" xfId="20721"/>
    <cellStyle name="Output 13 3 2 6 2" xfId="35779"/>
    <cellStyle name="Output 13 3 2 7" xfId="26827"/>
    <cellStyle name="Output 13 3 2 8" xfId="11766"/>
    <cellStyle name="Output 13 3 3" xfId="5529"/>
    <cellStyle name="Output 13 3 3 2" xfId="5530"/>
    <cellStyle name="Output 13 3 3 2 2" xfId="20722"/>
    <cellStyle name="Output 13 3 3 2 2 2" xfId="35780"/>
    <cellStyle name="Output 13 3 3 2 3" xfId="20723"/>
    <cellStyle name="Output 13 3 3 2 3 2" xfId="35781"/>
    <cellStyle name="Output 13 3 3 2 4" xfId="26832"/>
    <cellStyle name="Output 13 3 3 2 5" xfId="11771"/>
    <cellStyle name="Output 13 3 3 3" xfId="5531"/>
    <cellStyle name="Output 13 3 3 3 2" xfId="20724"/>
    <cellStyle name="Output 13 3 3 3 2 2" xfId="35782"/>
    <cellStyle name="Output 13 3 3 3 3" xfId="20725"/>
    <cellStyle name="Output 13 3 3 3 3 2" xfId="35783"/>
    <cellStyle name="Output 13 3 3 3 4" xfId="26833"/>
    <cellStyle name="Output 13 3 3 3 5" xfId="11772"/>
    <cellStyle name="Output 13 3 3 4" xfId="5532"/>
    <cellStyle name="Output 13 3 3 4 2" xfId="20726"/>
    <cellStyle name="Output 13 3 3 4 2 2" xfId="35784"/>
    <cellStyle name="Output 13 3 3 4 3" xfId="20727"/>
    <cellStyle name="Output 13 3 3 4 3 2" xfId="35785"/>
    <cellStyle name="Output 13 3 3 4 4" xfId="26834"/>
    <cellStyle name="Output 13 3 3 4 5" xfId="11773"/>
    <cellStyle name="Output 13 3 3 5" xfId="20728"/>
    <cellStyle name="Output 13 3 3 5 2" xfId="35786"/>
    <cellStyle name="Output 13 3 3 6" xfId="20729"/>
    <cellStyle name="Output 13 3 3 6 2" xfId="35787"/>
    <cellStyle name="Output 13 3 3 7" xfId="26831"/>
    <cellStyle name="Output 13 3 3 8" xfId="11770"/>
    <cellStyle name="Output 13 3 4" xfId="5533"/>
    <cellStyle name="Output 13 3 4 2" xfId="20730"/>
    <cellStyle name="Output 13 3 4 2 2" xfId="35788"/>
    <cellStyle name="Output 13 3 4 3" xfId="20731"/>
    <cellStyle name="Output 13 3 4 3 2" xfId="35789"/>
    <cellStyle name="Output 13 3 4 4" xfId="26835"/>
    <cellStyle name="Output 13 3 4 5" xfId="11774"/>
    <cellStyle name="Output 13 3 5" xfId="20732"/>
    <cellStyle name="Output 13 3 5 2" xfId="35790"/>
    <cellStyle name="Output 13 3 6" xfId="20733"/>
    <cellStyle name="Output 13 3 6 2" xfId="35791"/>
    <cellStyle name="Output 13 3 7" xfId="26826"/>
    <cellStyle name="Output 13 3 8" xfId="11765"/>
    <cellStyle name="Output 13 4" xfId="5534"/>
    <cellStyle name="Output 13 4 2" xfId="5535"/>
    <cellStyle name="Output 13 4 2 2" xfId="20734"/>
    <cellStyle name="Output 13 4 2 2 2" xfId="35792"/>
    <cellStyle name="Output 13 4 2 3" xfId="20735"/>
    <cellStyle name="Output 13 4 2 3 2" xfId="35793"/>
    <cellStyle name="Output 13 4 2 4" xfId="26837"/>
    <cellStyle name="Output 13 4 2 5" xfId="11776"/>
    <cellStyle name="Output 13 4 3" xfId="5536"/>
    <cellStyle name="Output 13 4 3 2" xfId="20736"/>
    <cellStyle name="Output 13 4 3 2 2" xfId="35794"/>
    <cellStyle name="Output 13 4 3 3" xfId="20737"/>
    <cellStyle name="Output 13 4 3 3 2" xfId="35795"/>
    <cellStyle name="Output 13 4 3 4" xfId="26838"/>
    <cellStyle name="Output 13 4 3 5" xfId="11777"/>
    <cellStyle name="Output 13 4 4" xfId="5537"/>
    <cellStyle name="Output 13 4 4 2" xfId="20738"/>
    <cellStyle name="Output 13 4 4 2 2" xfId="35796"/>
    <cellStyle name="Output 13 4 4 3" xfId="20739"/>
    <cellStyle name="Output 13 4 4 3 2" xfId="35797"/>
    <cellStyle name="Output 13 4 4 4" xfId="26839"/>
    <cellStyle name="Output 13 4 4 5" xfId="11778"/>
    <cellStyle name="Output 13 4 5" xfId="20740"/>
    <cellStyle name="Output 13 4 5 2" xfId="35798"/>
    <cellStyle name="Output 13 4 6" xfId="20741"/>
    <cellStyle name="Output 13 4 6 2" xfId="35799"/>
    <cellStyle name="Output 13 4 7" xfId="26836"/>
    <cellStyle name="Output 13 4 8" xfId="11775"/>
    <cellStyle name="Output 13 5" xfId="5538"/>
    <cellStyle name="Output 13 5 2" xfId="5539"/>
    <cellStyle name="Output 13 5 2 2" xfId="20742"/>
    <cellStyle name="Output 13 5 2 2 2" xfId="35800"/>
    <cellStyle name="Output 13 5 2 3" xfId="20743"/>
    <cellStyle name="Output 13 5 2 3 2" xfId="35801"/>
    <cellStyle name="Output 13 5 2 4" xfId="26841"/>
    <cellStyle name="Output 13 5 2 5" xfId="11780"/>
    <cellStyle name="Output 13 5 3" xfId="5540"/>
    <cellStyle name="Output 13 5 3 2" xfId="20744"/>
    <cellStyle name="Output 13 5 3 2 2" xfId="35802"/>
    <cellStyle name="Output 13 5 3 3" xfId="20745"/>
    <cellStyle name="Output 13 5 3 3 2" xfId="35803"/>
    <cellStyle name="Output 13 5 3 4" xfId="26842"/>
    <cellStyle name="Output 13 5 3 5" xfId="11781"/>
    <cellStyle name="Output 13 5 4" xfId="5541"/>
    <cellStyle name="Output 13 5 4 2" xfId="20746"/>
    <cellStyle name="Output 13 5 4 2 2" xfId="35804"/>
    <cellStyle name="Output 13 5 4 3" xfId="20747"/>
    <cellStyle name="Output 13 5 4 3 2" xfId="35805"/>
    <cellStyle name="Output 13 5 4 4" xfId="26843"/>
    <cellStyle name="Output 13 5 4 5" xfId="11782"/>
    <cellStyle name="Output 13 5 5" xfId="20748"/>
    <cellStyle name="Output 13 5 5 2" xfId="35806"/>
    <cellStyle name="Output 13 5 6" xfId="20749"/>
    <cellStyle name="Output 13 5 6 2" xfId="35807"/>
    <cellStyle name="Output 13 5 7" xfId="26840"/>
    <cellStyle name="Output 13 5 8" xfId="11779"/>
    <cellStyle name="Output 13 6" xfId="5542"/>
    <cellStyle name="Output 13 6 2" xfId="8012"/>
    <cellStyle name="Output 13 6 2 2" xfId="20750"/>
    <cellStyle name="Output 13 6 2 2 2" xfId="35808"/>
    <cellStyle name="Output 13 6 2 3" xfId="29194"/>
    <cellStyle name="Output 13 6 2 4" xfId="14133"/>
    <cellStyle name="Output 13 6 3" xfId="20751"/>
    <cellStyle name="Output 13 6 3 2" xfId="35809"/>
    <cellStyle name="Output 13 6 4" xfId="20752"/>
    <cellStyle name="Output 13 6 4 2" xfId="35810"/>
    <cellStyle name="Output 13 6 5" xfId="26844"/>
    <cellStyle name="Output 13 6 6" xfId="11783"/>
    <cellStyle name="Output 13 7" xfId="8013"/>
    <cellStyle name="Output 13 7 2" xfId="8014"/>
    <cellStyle name="Output 13 7 2 2" xfId="20753"/>
    <cellStyle name="Output 13 7 2 2 2" xfId="35811"/>
    <cellStyle name="Output 13 7 2 3" xfId="29196"/>
    <cellStyle name="Output 13 7 2 4" xfId="14135"/>
    <cellStyle name="Output 13 7 3" xfId="20754"/>
    <cellStyle name="Output 13 7 3 2" xfId="35812"/>
    <cellStyle name="Output 13 7 4" xfId="29195"/>
    <cellStyle name="Output 13 7 5" xfId="14134"/>
    <cellStyle name="Output 13 8" xfId="8015"/>
    <cellStyle name="Output 13 8 2" xfId="20755"/>
    <cellStyle name="Output 13 8 2 2" xfId="35813"/>
    <cellStyle name="Output 13 8 3" xfId="29197"/>
    <cellStyle name="Output 13 8 4" xfId="14136"/>
    <cellStyle name="Output 13 9" xfId="8016"/>
    <cellStyle name="Output 13 9 2" xfId="20756"/>
    <cellStyle name="Output 13 9 2 2" xfId="35814"/>
    <cellStyle name="Output 13 9 3" xfId="29198"/>
    <cellStyle name="Output 13 9 4" xfId="14137"/>
    <cellStyle name="Output 13_Bidder C- TOTAL EURO Converted" xfId="1307"/>
    <cellStyle name="Output 14" xfId="1039"/>
    <cellStyle name="Output 14 10" xfId="20757"/>
    <cellStyle name="Output 14 10 2" xfId="35815"/>
    <cellStyle name="Output 14 11" xfId="24403"/>
    <cellStyle name="Output 14 12" xfId="9342"/>
    <cellStyle name="Output 14 2" xfId="1308"/>
    <cellStyle name="Output 14 2 10" xfId="20758"/>
    <cellStyle name="Output 14 2 10 2" xfId="35816"/>
    <cellStyle name="Output 14 2 11" xfId="24532"/>
    <cellStyle name="Output 14 2 12" xfId="9471"/>
    <cellStyle name="Output 14 2 2" xfId="5543"/>
    <cellStyle name="Output 14 2 2 2" xfId="5544"/>
    <cellStyle name="Output 14 2 2 2 2" xfId="20759"/>
    <cellStyle name="Output 14 2 2 2 2 2" xfId="35817"/>
    <cellStyle name="Output 14 2 2 2 3" xfId="20760"/>
    <cellStyle name="Output 14 2 2 2 3 2" xfId="35818"/>
    <cellStyle name="Output 14 2 2 2 4" xfId="26846"/>
    <cellStyle name="Output 14 2 2 2 5" xfId="11785"/>
    <cellStyle name="Output 14 2 2 3" xfId="5545"/>
    <cellStyle name="Output 14 2 2 3 2" xfId="20761"/>
    <cellStyle name="Output 14 2 2 3 2 2" xfId="35819"/>
    <cellStyle name="Output 14 2 2 3 3" xfId="20762"/>
    <cellStyle name="Output 14 2 2 3 3 2" xfId="35820"/>
    <cellStyle name="Output 14 2 2 3 4" xfId="26847"/>
    <cellStyle name="Output 14 2 2 3 5" xfId="11786"/>
    <cellStyle name="Output 14 2 2 4" xfId="5546"/>
    <cellStyle name="Output 14 2 2 4 2" xfId="20763"/>
    <cellStyle name="Output 14 2 2 4 2 2" xfId="35821"/>
    <cellStyle name="Output 14 2 2 4 3" xfId="20764"/>
    <cellStyle name="Output 14 2 2 4 3 2" xfId="35822"/>
    <cellStyle name="Output 14 2 2 4 4" xfId="26848"/>
    <cellStyle name="Output 14 2 2 4 5" xfId="11787"/>
    <cellStyle name="Output 14 2 2 5" xfId="20765"/>
    <cellStyle name="Output 14 2 2 5 2" xfId="35823"/>
    <cellStyle name="Output 14 2 2 6" xfId="20766"/>
    <cellStyle name="Output 14 2 2 6 2" xfId="35824"/>
    <cellStyle name="Output 14 2 2 7" xfId="26845"/>
    <cellStyle name="Output 14 2 2 8" xfId="11784"/>
    <cellStyle name="Output 14 2 3" xfId="5547"/>
    <cellStyle name="Output 14 2 3 2" xfId="5548"/>
    <cellStyle name="Output 14 2 3 2 2" xfId="20767"/>
    <cellStyle name="Output 14 2 3 2 2 2" xfId="35825"/>
    <cellStyle name="Output 14 2 3 2 3" xfId="20768"/>
    <cellStyle name="Output 14 2 3 2 3 2" xfId="35826"/>
    <cellStyle name="Output 14 2 3 2 4" xfId="26850"/>
    <cellStyle name="Output 14 2 3 2 5" xfId="11789"/>
    <cellStyle name="Output 14 2 3 3" xfId="5549"/>
    <cellStyle name="Output 14 2 3 3 2" xfId="20769"/>
    <cellStyle name="Output 14 2 3 3 2 2" xfId="35827"/>
    <cellStyle name="Output 14 2 3 3 3" xfId="20770"/>
    <cellStyle name="Output 14 2 3 3 3 2" xfId="35828"/>
    <cellStyle name="Output 14 2 3 3 4" xfId="26851"/>
    <cellStyle name="Output 14 2 3 3 5" xfId="11790"/>
    <cellStyle name="Output 14 2 3 4" xfId="5550"/>
    <cellStyle name="Output 14 2 3 4 2" xfId="20771"/>
    <cellStyle name="Output 14 2 3 4 2 2" xfId="35829"/>
    <cellStyle name="Output 14 2 3 4 3" xfId="20772"/>
    <cellStyle name="Output 14 2 3 4 3 2" xfId="35830"/>
    <cellStyle name="Output 14 2 3 4 4" xfId="26852"/>
    <cellStyle name="Output 14 2 3 4 5" xfId="11791"/>
    <cellStyle name="Output 14 2 3 5" xfId="20773"/>
    <cellStyle name="Output 14 2 3 5 2" xfId="35831"/>
    <cellStyle name="Output 14 2 3 6" xfId="20774"/>
    <cellStyle name="Output 14 2 3 6 2" xfId="35832"/>
    <cellStyle name="Output 14 2 3 7" xfId="26849"/>
    <cellStyle name="Output 14 2 3 8" xfId="11788"/>
    <cellStyle name="Output 14 2 4" xfId="5551"/>
    <cellStyle name="Output 14 2 4 2" xfId="8017"/>
    <cellStyle name="Output 14 2 4 2 2" xfId="20775"/>
    <cellStyle name="Output 14 2 4 2 2 2" xfId="35833"/>
    <cellStyle name="Output 14 2 4 2 3" xfId="29199"/>
    <cellStyle name="Output 14 2 4 2 4" xfId="14138"/>
    <cellStyle name="Output 14 2 4 3" xfId="8018"/>
    <cellStyle name="Output 14 2 4 3 2" xfId="20776"/>
    <cellStyle name="Output 14 2 4 3 2 2" xfId="35834"/>
    <cellStyle name="Output 14 2 4 3 3" xfId="29200"/>
    <cellStyle name="Output 14 2 4 3 4" xfId="14139"/>
    <cellStyle name="Output 14 2 4 4" xfId="20777"/>
    <cellStyle name="Output 14 2 4 4 2" xfId="35835"/>
    <cellStyle name="Output 14 2 4 5" xfId="20778"/>
    <cellStyle name="Output 14 2 4 5 2" xfId="35836"/>
    <cellStyle name="Output 14 2 4 6" xfId="26853"/>
    <cellStyle name="Output 14 2 4 7" xfId="11792"/>
    <cellStyle name="Output 14 2 5" xfId="8019"/>
    <cellStyle name="Output 14 2 5 2" xfId="8020"/>
    <cellStyle name="Output 14 2 5 2 2" xfId="20779"/>
    <cellStyle name="Output 14 2 5 2 2 2" xfId="35837"/>
    <cellStyle name="Output 14 2 5 2 3" xfId="29202"/>
    <cellStyle name="Output 14 2 5 2 4" xfId="14141"/>
    <cellStyle name="Output 14 2 5 3" xfId="20780"/>
    <cellStyle name="Output 14 2 5 3 2" xfId="35838"/>
    <cellStyle name="Output 14 2 5 4" xfId="29201"/>
    <cellStyle name="Output 14 2 5 5" xfId="14140"/>
    <cellStyle name="Output 14 2 6" xfId="8021"/>
    <cellStyle name="Output 14 2 6 2" xfId="8022"/>
    <cellStyle name="Output 14 2 6 2 2" xfId="20781"/>
    <cellStyle name="Output 14 2 6 2 2 2" xfId="35839"/>
    <cellStyle name="Output 14 2 6 2 3" xfId="29204"/>
    <cellStyle name="Output 14 2 6 2 4" xfId="14143"/>
    <cellStyle name="Output 14 2 6 3" xfId="20782"/>
    <cellStyle name="Output 14 2 6 3 2" xfId="35840"/>
    <cellStyle name="Output 14 2 6 4" xfId="29203"/>
    <cellStyle name="Output 14 2 6 5" xfId="14142"/>
    <cellStyle name="Output 14 2 7" xfId="8023"/>
    <cellStyle name="Output 14 2 7 2" xfId="20783"/>
    <cellStyle name="Output 14 2 7 2 2" xfId="35841"/>
    <cellStyle name="Output 14 2 7 3" xfId="29205"/>
    <cellStyle name="Output 14 2 7 4" xfId="14144"/>
    <cellStyle name="Output 14 2 8" xfId="8024"/>
    <cellStyle name="Output 14 2 8 2" xfId="20784"/>
    <cellStyle name="Output 14 2 8 2 2" xfId="35842"/>
    <cellStyle name="Output 14 2 8 3" xfId="29206"/>
    <cellStyle name="Output 14 2 8 4" xfId="14145"/>
    <cellStyle name="Output 14 2 9" xfId="20785"/>
    <cellStyle name="Output 14 2 9 2" xfId="35843"/>
    <cellStyle name="Output 14 3" xfId="5552"/>
    <cellStyle name="Output 14 3 2" xfId="5553"/>
    <cellStyle name="Output 14 3 2 2" xfId="5554"/>
    <cellStyle name="Output 14 3 2 2 2" xfId="20786"/>
    <cellStyle name="Output 14 3 2 2 2 2" xfId="35844"/>
    <cellStyle name="Output 14 3 2 2 3" xfId="20787"/>
    <cellStyle name="Output 14 3 2 2 3 2" xfId="35845"/>
    <cellStyle name="Output 14 3 2 2 4" xfId="26856"/>
    <cellStyle name="Output 14 3 2 2 5" xfId="11795"/>
    <cellStyle name="Output 14 3 2 3" xfId="5555"/>
    <cellStyle name="Output 14 3 2 3 2" xfId="20788"/>
    <cellStyle name="Output 14 3 2 3 2 2" xfId="35846"/>
    <cellStyle name="Output 14 3 2 3 3" xfId="20789"/>
    <cellStyle name="Output 14 3 2 3 3 2" xfId="35847"/>
    <cellStyle name="Output 14 3 2 3 4" xfId="26857"/>
    <cellStyle name="Output 14 3 2 3 5" xfId="11796"/>
    <cellStyle name="Output 14 3 2 4" xfId="5556"/>
    <cellStyle name="Output 14 3 2 4 2" xfId="20790"/>
    <cellStyle name="Output 14 3 2 4 2 2" xfId="35848"/>
    <cellStyle name="Output 14 3 2 4 3" xfId="20791"/>
    <cellStyle name="Output 14 3 2 4 3 2" xfId="35849"/>
    <cellStyle name="Output 14 3 2 4 4" xfId="26858"/>
    <cellStyle name="Output 14 3 2 4 5" xfId="11797"/>
    <cellStyle name="Output 14 3 2 5" xfId="20792"/>
    <cellStyle name="Output 14 3 2 5 2" xfId="35850"/>
    <cellStyle name="Output 14 3 2 6" xfId="20793"/>
    <cellStyle name="Output 14 3 2 6 2" xfId="35851"/>
    <cellStyle name="Output 14 3 2 7" xfId="26855"/>
    <cellStyle name="Output 14 3 2 8" xfId="11794"/>
    <cellStyle name="Output 14 3 3" xfId="5557"/>
    <cellStyle name="Output 14 3 3 2" xfId="5558"/>
    <cellStyle name="Output 14 3 3 2 2" xfId="20794"/>
    <cellStyle name="Output 14 3 3 2 2 2" xfId="35852"/>
    <cellStyle name="Output 14 3 3 2 3" xfId="20795"/>
    <cellStyle name="Output 14 3 3 2 3 2" xfId="35853"/>
    <cellStyle name="Output 14 3 3 2 4" xfId="26860"/>
    <cellStyle name="Output 14 3 3 2 5" xfId="11799"/>
    <cellStyle name="Output 14 3 3 3" xfId="5559"/>
    <cellStyle name="Output 14 3 3 3 2" xfId="20796"/>
    <cellStyle name="Output 14 3 3 3 2 2" xfId="35854"/>
    <cellStyle name="Output 14 3 3 3 3" xfId="20797"/>
    <cellStyle name="Output 14 3 3 3 3 2" xfId="35855"/>
    <cellStyle name="Output 14 3 3 3 4" xfId="26861"/>
    <cellStyle name="Output 14 3 3 3 5" xfId="11800"/>
    <cellStyle name="Output 14 3 3 4" xfId="5560"/>
    <cellStyle name="Output 14 3 3 4 2" xfId="20798"/>
    <cellStyle name="Output 14 3 3 4 2 2" xfId="35856"/>
    <cellStyle name="Output 14 3 3 4 3" xfId="20799"/>
    <cellStyle name="Output 14 3 3 4 3 2" xfId="35857"/>
    <cellStyle name="Output 14 3 3 4 4" xfId="26862"/>
    <cellStyle name="Output 14 3 3 4 5" xfId="11801"/>
    <cellStyle name="Output 14 3 3 5" xfId="20800"/>
    <cellStyle name="Output 14 3 3 5 2" xfId="35858"/>
    <cellStyle name="Output 14 3 3 6" xfId="20801"/>
    <cellStyle name="Output 14 3 3 6 2" xfId="35859"/>
    <cellStyle name="Output 14 3 3 7" xfId="26859"/>
    <cellStyle name="Output 14 3 3 8" xfId="11798"/>
    <cellStyle name="Output 14 3 4" xfId="5561"/>
    <cellStyle name="Output 14 3 4 2" xfId="20802"/>
    <cellStyle name="Output 14 3 4 2 2" xfId="35860"/>
    <cellStyle name="Output 14 3 4 3" xfId="20803"/>
    <cellStyle name="Output 14 3 4 3 2" xfId="35861"/>
    <cellStyle name="Output 14 3 4 4" xfId="26863"/>
    <cellStyle name="Output 14 3 4 5" xfId="11802"/>
    <cellStyle name="Output 14 3 5" xfId="20804"/>
    <cellStyle name="Output 14 3 5 2" xfId="35862"/>
    <cellStyle name="Output 14 3 6" xfId="20805"/>
    <cellStyle name="Output 14 3 6 2" xfId="35863"/>
    <cellStyle name="Output 14 3 7" xfId="26854"/>
    <cellStyle name="Output 14 3 8" xfId="11793"/>
    <cellStyle name="Output 14 4" xfId="5562"/>
    <cellStyle name="Output 14 4 2" xfId="5563"/>
    <cellStyle name="Output 14 4 2 2" xfId="20806"/>
    <cellStyle name="Output 14 4 2 2 2" xfId="35864"/>
    <cellStyle name="Output 14 4 2 3" xfId="20807"/>
    <cellStyle name="Output 14 4 2 3 2" xfId="35865"/>
    <cellStyle name="Output 14 4 2 4" xfId="26865"/>
    <cellStyle name="Output 14 4 2 5" xfId="11804"/>
    <cellStyle name="Output 14 4 3" xfId="5564"/>
    <cellStyle name="Output 14 4 3 2" xfId="20808"/>
    <cellStyle name="Output 14 4 3 2 2" xfId="35866"/>
    <cellStyle name="Output 14 4 3 3" xfId="20809"/>
    <cellStyle name="Output 14 4 3 3 2" xfId="35867"/>
    <cellStyle name="Output 14 4 3 4" xfId="26866"/>
    <cellStyle name="Output 14 4 3 5" xfId="11805"/>
    <cellStyle name="Output 14 4 4" xfId="5565"/>
    <cellStyle name="Output 14 4 4 2" xfId="20810"/>
    <cellStyle name="Output 14 4 4 2 2" xfId="35868"/>
    <cellStyle name="Output 14 4 4 3" xfId="20811"/>
    <cellStyle name="Output 14 4 4 3 2" xfId="35869"/>
    <cellStyle name="Output 14 4 4 4" xfId="26867"/>
    <cellStyle name="Output 14 4 4 5" xfId="11806"/>
    <cellStyle name="Output 14 4 5" xfId="20812"/>
    <cellStyle name="Output 14 4 5 2" xfId="35870"/>
    <cellStyle name="Output 14 4 6" xfId="20813"/>
    <cellStyle name="Output 14 4 6 2" xfId="35871"/>
    <cellStyle name="Output 14 4 7" xfId="26864"/>
    <cellStyle name="Output 14 4 8" xfId="11803"/>
    <cellStyle name="Output 14 5" xfId="5566"/>
    <cellStyle name="Output 14 5 2" xfId="5567"/>
    <cellStyle name="Output 14 5 2 2" xfId="20814"/>
    <cellStyle name="Output 14 5 2 2 2" xfId="35872"/>
    <cellStyle name="Output 14 5 2 3" xfId="20815"/>
    <cellStyle name="Output 14 5 2 3 2" xfId="35873"/>
    <cellStyle name="Output 14 5 2 4" xfId="26869"/>
    <cellStyle name="Output 14 5 2 5" xfId="11808"/>
    <cellStyle name="Output 14 5 3" xfId="5568"/>
    <cellStyle name="Output 14 5 3 2" xfId="20816"/>
    <cellStyle name="Output 14 5 3 2 2" xfId="35874"/>
    <cellStyle name="Output 14 5 3 3" xfId="20817"/>
    <cellStyle name="Output 14 5 3 3 2" xfId="35875"/>
    <cellStyle name="Output 14 5 3 4" xfId="26870"/>
    <cellStyle name="Output 14 5 3 5" xfId="11809"/>
    <cellStyle name="Output 14 5 4" xfId="5569"/>
    <cellStyle name="Output 14 5 4 2" xfId="20818"/>
    <cellStyle name="Output 14 5 4 2 2" xfId="35876"/>
    <cellStyle name="Output 14 5 4 3" xfId="20819"/>
    <cellStyle name="Output 14 5 4 3 2" xfId="35877"/>
    <cellStyle name="Output 14 5 4 4" xfId="26871"/>
    <cellStyle name="Output 14 5 4 5" xfId="11810"/>
    <cellStyle name="Output 14 5 5" xfId="20820"/>
    <cellStyle name="Output 14 5 5 2" xfId="35878"/>
    <cellStyle name="Output 14 5 6" xfId="20821"/>
    <cellStyle name="Output 14 5 6 2" xfId="35879"/>
    <cellStyle name="Output 14 5 7" xfId="26868"/>
    <cellStyle name="Output 14 5 8" xfId="11807"/>
    <cellStyle name="Output 14 6" xfId="5570"/>
    <cellStyle name="Output 14 6 2" xfId="8025"/>
    <cellStyle name="Output 14 6 2 2" xfId="20822"/>
    <cellStyle name="Output 14 6 2 2 2" xfId="35880"/>
    <cellStyle name="Output 14 6 2 3" xfId="29207"/>
    <cellStyle name="Output 14 6 2 4" xfId="14146"/>
    <cellStyle name="Output 14 6 3" xfId="20823"/>
    <cellStyle name="Output 14 6 3 2" xfId="35881"/>
    <cellStyle name="Output 14 6 4" xfId="20824"/>
    <cellStyle name="Output 14 6 4 2" xfId="35882"/>
    <cellStyle name="Output 14 6 5" xfId="26872"/>
    <cellStyle name="Output 14 6 6" xfId="11811"/>
    <cellStyle name="Output 14 7" xfId="8026"/>
    <cellStyle name="Output 14 7 2" xfId="8027"/>
    <cellStyle name="Output 14 7 2 2" xfId="20825"/>
    <cellStyle name="Output 14 7 2 2 2" xfId="35883"/>
    <cellStyle name="Output 14 7 2 3" xfId="29209"/>
    <cellStyle name="Output 14 7 2 4" xfId="14148"/>
    <cellStyle name="Output 14 7 3" xfId="20826"/>
    <cellStyle name="Output 14 7 3 2" xfId="35884"/>
    <cellStyle name="Output 14 7 4" xfId="29208"/>
    <cellStyle name="Output 14 7 5" xfId="14147"/>
    <cellStyle name="Output 14 8" xfId="8028"/>
    <cellStyle name="Output 14 8 2" xfId="20827"/>
    <cellStyle name="Output 14 8 2 2" xfId="35885"/>
    <cellStyle name="Output 14 8 3" xfId="29210"/>
    <cellStyle name="Output 14 8 4" xfId="14149"/>
    <cellStyle name="Output 14 9" xfId="8029"/>
    <cellStyle name="Output 14 9 2" xfId="20828"/>
    <cellStyle name="Output 14 9 2 2" xfId="35886"/>
    <cellStyle name="Output 14 9 3" xfId="29211"/>
    <cellStyle name="Output 14 9 4" xfId="14150"/>
    <cellStyle name="Output 14_Bidder C- TOTAL EURO Converted" xfId="1309"/>
    <cellStyle name="Output 15" xfId="1040"/>
    <cellStyle name="Output 15 10" xfId="20829"/>
    <cellStyle name="Output 15 10 2" xfId="35887"/>
    <cellStyle name="Output 15 11" xfId="24404"/>
    <cellStyle name="Output 15 12" xfId="9343"/>
    <cellStyle name="Output 15 2" xfId="1310"/>
    <cellStyle name="Output 15 2 10" xfId="20830"/>
    <cellStyle name="Output 15 2 10 2" xfId="35888"/>
    <cellStyle name="Output 15 2 11" xfId="24533"/>
    <cellStyle name="Output 15 2 12" xfId="9472"/>
    <cellStyle name="Output 15 2 2" xfId="5571"/>
    <cellStyle name="Output 15 2 2 2" xfId="5572"/>
    <cellStyle name="Output 15 2 2 2 2" xfId="20831"/>
    <cellStyle name="Output 15 2 2 2 2 2" xfId="35889"/>
    <cellStyle name="Output 15 2 2 2 3" xfId="20832"/>
    <cellStyle name="Output 15 2 2 2 3 2" xfId="35890"/>
    <cellStyle name="Output 15 2 2 2 4" xfId="26874"/>
    <cellStyle name="Output 15 2 2 2 5" xfId="11813"/>
    <cellStyle name="Output 15 2 2 3" xfId="5573"/>
    <cellStyle name="Output 15 2 2 3 2" xfId="20833"/>
    <cellStyle name="Output 15 2 2 3 2 2" xfId="35891"/>
    <cellStyle name="Output 15 2 2 3 3" xfId="20834"/>
    <cellStyle name="Output 15 2 2 3 3 2" xfId="35892"/>
    <cellStyle name="Output 15 2 2 3 4" xfId="26875"/>
    <cellStyle name="Output 15 2 2 3 5" xfId="11814"/>
    <cellStyle name="Output 15 2 2 4" xfId="5574"/>
    <cellStyle name="Output 15 2 2 4 2" xfId="20835"/>
    <cellStyle name="Output 15 2 2 4 2 2" xfId="35893"/>
    <cellStyle name="Output 15 2 2 4 3" xfId="20836"/>
    <cellStyle name="Output 15 2 2 4 3 2" xfId="35894"/>
    <cellStyle name="Output 15 2 2 4 4" xfId="26876"/>
    <cellStyle name="Output 15 2 2 4 5" xfId="11815"/>
    <cellStyle name="Output 15 2 2 5" xfId="20837"/>
    <cellStyle name="Output 15 2 2 5 2" xfId="35895"/>
    <cellStyle name="Output 15 2 2 6" xfId="20838"/>
    <cellStyle name="Output 15 2 2 6 2" xfId="35896"/>
    <cellStyle name="Output 15 2 2 7" xfId="26873"/>
    <cellStyle name="Output 15 2 2 8" xfId="11812"/>
    <cellStyle name="Output 15 2 3" xfId="5575"/>
    <cellStyle name="Output 15 2 3 2" xfId="5576"/>
    <cellStyle name="Output 15 2 3 2 2" xfId="20839"/>
    <cellStyle name="Output 15 2 3 2 2 2" xfId="35897"/>
    <cellStyle name="Output 15 2 3 2 3" xfId="20840"/>
    <cellStyle name="Output 15 2 3 2 3 2" xfId="35898"/>
    <cellStyle name="Output 15 2 3 2 4" xfId="26878"/>
    <cellStyle name="Output 15 2 3 2 5" xfId="11817"/>
    <cellStyle name="Output 15 2 3 3" xfId="5577"/>
    <cellStyle name="Output 15 2 3 3 2" xfId="20841"/>
    <cellStyle name="Output 15 2 3 3 2 2" xfId="35899"/>
    <cellStyle name="Output 15 2 3 3 3" xfId="20842"/>
    <cellStyle name="Output 15 2 3 3 3 2" xfId="35900"/>
    <cellStyle name="Output 15 2 3 3 4" xfId="26879"/>
    <cellStyle name="Output 15 2 3 3 5" xfId="11818"/>
    <cellStyle name="Output 15 2 3 4" xfId="5578"/>
    <cellStyle name="Output 15 2 3 4 2" xfId="20843"/>
    <cellStyle name="Output 15 2 3 4 2 2" xfId="35901"/>
    <cellStyle name="Output 15 2 3 4 3" xfId="20844"/>
    <cellStyle name="Output 15 2 3 4 3 2" xfId="35902"/>
    <cellStyle name="Output 15 2 3 4 4" xfId="26880"/>
    <cellStyle name="Output 15 2 3 4 5" xfId="11819"/>
    <cellStyle name="Output 15 2 3 5" xfId="20845"/>
    <cellStyle name="Output 15 2 3 5 2" xfId="35903"/>
    <cellStyle name="Output 15 2 3 6" xfId="20846"/>
    <cellStyle name="Output 15 2 3 6 2" xfId="35904"/>
    <cellStyle name="Output 15 2 3 7" xfId="26877"/>
    <cellStyle name="Output 15 2 3 8" xfId="11816"/>
    <cellStyle name="Output 15 2 4" xfId="5579"/>
    <cellStyle name="Output 15 2 4 2" xfId="8030"/>
    <cellStyle name="Output 15 2 4 2 2" xfId="20847"/>
    <cellStyle name="Output 15 2 4 2 2 2" xfId="35905"/>
    <cellStyle name="Output 15 2 4 2 3" xfId="29212"/>
    <cellStyle name="Output 15 2 4 2 4" xfId="14151"/>
    <cellStyle name="Output 15 2 4 3" xfId="8031"/>
    <cellStyle name="Output 15 2 4 3 2" xfId="20848"/>
    <cellStyle name="Output 15 2 4 3 2 2" xfId="35906"/>
    <cellStyle name="Output 15 2 4 3 3" xfId="29213"/>
    <cellStyle name="Output 15 2 4 3 4" xfId="14152"/>
    <cellStyle name="Output 15 2 4 4" xfId="20849"/>
    <cellStyle name="Output 15 2 4 4 2" xfId="35907"/>
    <cellStyle name="Output 15 2 4 5" xfId="20850"/>
    <cellStyle name="Output 15 2 4 5 2" xfId="35908"/>
    <cellStyle name="Output 15 2 4 6" xfId="26881"/>
    <cellStyle name="Output 15 2 4 7" xfId="11820"/>
    <cellStyle name="Output 15 2 5" xfId="8032"/>
    <cellStyle name="Output 15 2 5 2" xfId="8033"/>
    <cellStyle name="Output 15 2 5 2 2" xfId="20851"/>
    <cellStyle name="Output 15 2 5 2 2 2" xfId="35909"/>
    <cellStyle name="Output 15 2 5 2 3" xfId="29215"/>
    <cellStyle name="Output 15 2 5 2 4" xfId="14154"/>
    <cellStyle name="Output 15 2 5 3" xfId="20852"/>
    <cellStyle name="Output 15 2 5 3 2" xfId="35910"/>
    <cellStyle name="Output 15 2 5 4" xfId="29214"/>
    <cellStyle name="Output 15 2 5 5" xfId="14153"/>
    <cellStyle name="Output 15 2 6" xfId="8034"/>
    <cellStyle name="Output 15 2 6 2" xfId="8035"/>
    <cellStyle name="Output 15 2 6 2 2" xfId="20853"/>
    <cellStyle name="Output 15 2 6 2 2 2" xfId="35911"/>
    <cellStyle name="Output 15 2 6 2 3" xfId="29217"/>
    <cellStyle name="Output 15 2 6 2 4" xfId="14156"/>
    <cellStyle name="Output 15 2 6 3" xfId="20854"/>
    <cellStyle name="Output 15 2 6 3 2" xfId="35912"/>
    <cellStyle name="Output 15 2 6 4" xfId="29216"/>
    <cellStyle name="Output 15 2 6 5" xfId="14155"/>
    <cellStyle name="Output 15 2 7" xfId="8036"/>
    <cellStyle name="Output 15 2 7 2" xfId="20855"/>
    <cellStyle name="Output 15 2 7 2 2" xfId="35913"/>
    <cellStyle name="Output 15 2 7 3" xfId="29218"/>
    <cellStyle name="Output 15 2 7 4" xfId="14157"/>
    <cellStyle name="Output 15 2 8" xfId="8037"/>
    <cellStyle name="Output 15 2 8 2" xfId="20856"/>
    <cellStyle name="Output 15 2 8 2 2" xfId="35914"/>
    <cellStyle name="Output 15 2 8 3" xfId="29219"/>
    <cellStyle name="Output 15 2 8 4" xfId="14158"/>
    <cellStyle name="Output 15 2 9" xfId="20857"/>
    <cellStyle name="Output 15 2 9 2" xfId="35915"/>
    <cellStyle name="Output 15 3" xfId="5580"/>
    <cellStyle name="Output 15 3 2" xfId="5581"/>
    <cellStyle name="Output 15 3 2 2" xfId="5582"/>
    <cellStyle name="Output 15 3 2 2 2" xfId="20858"/>
    <cellStyle name="Output 15 3 2 2 2 2" xfId="35916"/>
    <cellStyle name="Output 15 3 2 2 3" xfId="20859"/>
    <cellStyle name="Output 15 3 2 2 3 2" xfId="35917"/>
    <cellStyle name="Output 15 3 2 2 4" xfId="26884"/>
    <cellStyle name="Output 15 3 2 2 5" xfId="11823"/>
    <cellStyle name="Output 15 3 2 3" xfId="5583"/>
    <cellStyle name="Output 15 3 2 3 2" xfId="20860"/>
    <cellStyle name="Output 15 3 2 3 2 2" xfId="35918"/>
    <cellStyle name="Output 15 3 2 3 3" xfId="20861"/>
    <cellStyle name="Output 15 3 2 3 3 2" xfId="35919"/>
    <cellStyle name="Output 15 3 2 3 4" xfId="26885"/>
    <cellStyle name="Output 15 3 2 3 5" xfId="11824"/>
    <cellStyle name="Output 15 3 2 4" xfId="5584"/>
    <cellStyle name="Output 15 3 2 4 2" xfId="20862"/>
    <cellStyle name="Output 15 3 2 4 2 2" xfId="35920"/>
    <cellStyle name="Output 15 3 2 4 3" xfId="20863"/>
    <cellStyle name="Output 15 3 2 4 3 2" xfId="35921"/>
    <cellStyle name="Output 15 3 2 4 4" xfId="26886"/>
    <cellStyle name="Output 15 3 2 4 5" xfId="11825"/>
    <cellStyle name="Output 15 3 2 5" xfId="20864"/>
    <cellStyle name="Output 15 3 2 5 2" xfId="35922"/>
    <cellStyle name="Output 15 3 2 6" xfId="20865"/>
    <cellStyle name="Output 15 3 2 6 2" xfId="35923"/>
    <cellStyle name="Output 15 3 2 7" xfId="26883"/>
    <cellStyle name="Output 15 3 2 8" xfId="11822"/>
    <cellStyle name="Output 15 3 3" xfId="5585"/>
    <cellStyle name="Output 15 3 3 2" xfId="5586"/>
    <cellStyle name="Output 15 3 3 2 2" xfId="20866"/>
    <cellStyle name="Output 15 3 3 2 2 2" xfId="35924"/>
    <cellStyle name="Output 15 3 3 2 3" xfId="20867"/>
    <cellStyle name="Output 15 3 3 2 3 2" xfId="35925"/>
    <cellStyle name="Output 15 3 3 2 4" xfId="26888"/>
    <cellStyle name="Output 15 3 3 2 5" xfId="11827"/>
    <cellStyle name="Output 15 3 3 3" xfId="5587"/>
    <cellStyle name="Output 15 3 3 3 2" xfId="20868"/>
    <cellStyle name="Output 15 3 3 3 2 2" xfId="35926"/>
    <cellStyle name="Output 15 3 3 3 3" xfId="20869"/>
    <cellStyle name="Output 15 3 3 3 3 2" xfId="35927"/>
    <cellStyle name="Output 15 3 3 3 4" xfId="26889"/>
    <cellStyle name="Output 15 3 3 3 5" xfId="11828"/>
    <cellStyle name="Output 15 3 3 4" xfId="5588"/>
    <cellStyle name="Output 15 3 3 4 2" xfId="20870"/>
    <cellStyle name="Output 15 3 3 4 2 2" xfId="35928"/>
    <cellStyle name="Output 15 3 3 4 3" xfId="20871"/>
    <cellStyle name="Output 15 3 3 4 3 2" xfId="35929"/>
    <cellStyle name="Output 15 3 3 4 4" xfId="26890"/>
    <cellStyle name="Output 15 3 3 4 5" xfId="11829"/>
    <cellStyle name="Output 15 3 3 5" xfId="20872"/>
    <cellStyle name="Output 15 3 3 5 2" xfId="35930"/>
    <cellStyle name="Output 15 3 3 6" xfId="20873"/>
    <cellStyle name="Output 15 3 3 6 2" xfId="35931"/>
    <cellStyle name="Output 15 3 3 7" xfId="26887"/>
    <cellStyle name="Output 15 3 3 8" xfId="11826"/>
    <cellStyle name="Output 15 3 4" xfId="5589"/>
    <cellStyle name="Output 15 3 4 2" xfId="20874"/>
    <cellStyle name="Output 15 3 4 2 2" xfId="35932"/>
    <cellStyle name="Output 15 3 4 3" xfId="20875"/>
    <cellStyle name="Output 15 3 4 3 2" xfId="35933"/>
    <cellStyle name="Output 15 3 4 4" xfId="26891"/>
    <cellStyle name="Output 15 3 4 5" xfId="11830"/>
    <cellStyle name="Output 15 3 5" xfId="20876"/>
    <cellStyle name="Output 15 3 5 2" xfId="35934"/>
    <cellStyle name="Output 15 3 6" xfId="20877"/>
    <cellStyle name="Output 15 3 6 2" xfId="35935"/>
    <cellStyle name="Output 15 3 7" xfId="26882"/>
    <cellStyle name="Output 15 3 8" xfId="11821"/>
    <cellStyle name="Output 15 4" xfId="5590"/>
    <cellStyle name="Output 15 4 2" xfId="5591"/>
    <cellStyle name="Output 15 4 2 2" xfId="20878"/>
    <cellStyle name="Output 15 4 2 2 2" xfId="35936"/>
    <cellStyle name="Output 15 4 2 3" xfId="20879"/>
    <cellStyle name="Output 15 4 2 3 2" xfId="35937"/>
    <cellStyle name="Output 15 4 2 4" xfId="26893"/>
    <cellStyle name="Output 15 4 2 5" xfId="11832"/>
    <cellStyle name="Output 15 4 3" xfId="5592"/>
    <cellStyle name="Output 15 4 3 2" xfId="20880"/>
    <cellStyle name="Output 15 4 3 2 2" xfId="35938"/>
    <cellStyle name="Output 15 4 3 3" xfId="20881"/>
    <cellStyle name="Output 15 4 3 3 2" xfId="35939"/>
    <cellStyle name="Output 15 4 3 4" xfId="26894"/>
    <cellStyle name="Output 15 4 3 5" xfId="11833"/>
    <cellStyle name="Output 15 4 4" xfId="5593"/>
    <cellStyle name="Output 15 4 4 2" xfId="20882"/>
    <cellStyle name="Output 15 4 4 2 2" xfId="35940"/>
    <cellStyle name="Output 15 4 4 3" xfId="20883"/>
    <cellStyle name="Output 15 4 4 3 2" xfId="35941"/>
    <cellStyle name="Output 15 4 4 4" xfId="26895"/>
    <cellStyle name="Output 15 4 4 5" xfId="11834"/>
    <cellStyle name="Output 15 4 5" xfId="20884"/>
    <cellStyle name="Output 15 4 5 2" xfId="35942"/>
    <cellStyle name="Output 15 4 6" xfId="20885"/>
    <cellStyle name="Output 15 4 6 2" xfId="35943"/>
    <cellStyle name="Output 15 4 7" xfId="26892"/>
    <cellStyle name="Output 15 4 8" xfId="11831"/>
    <cellStyle name="Output 15 5" xfId="5594"/>
    <cellStyle name="Output 15 5 2" xfId="5595"/>
    <cellStyle name="Output 15 5 2 2" xfId="20886"/>
    <cellStyle name="Output 15 5 2 2 2" xfId="35944"/>
    <cellStyle name="Output 15 5 2 3" xfId="20887"/>
    <cellStyle name="Output 15 5 2 3 2" xfId="35945"/>
    <cellStyle name="Output 15 5 2 4" xfId="26897"/>
    <cellStyle name="Output 15 5 2 5" xfId="11836"/>
    <cellStyle name="Output 15 5 3" xfId="5596"/>
    <cellStyle name="Output 15 5 3 2" xfId="20888"/>
    <cellStyle name="Output 15 5 3 2 2" xfId="35946"/>
    <cellStyle name="Output 15 5 3 3" xfId="20889"/>
    <cellStyle name="Output 15 5 3 3 2" xfId="35947"/>
    <cellStyle name="Output 15 5 3 4" xfId="26898"/>
    <cellStyle name="Output 15 5 3 5" xfId="11837"/>
    <cellStyle name="Output 15 5 4" xfId="5597"/>
    <cellStyle name="Output 15 5 4 2" xfId="20890"/>
    <cellStyle name="Output 15 5 4 2 2" xfId="35948"/>
    <cellStyle name="Output 15 5 4 3" xfId="20891"/>
    <cellStyle name="Output 15 5 4 3 2" xfId="35949"/>
    <cellStyle name="Output 15 5 4 4" xfId="26899"/>
    <cellStyle name="Output 15 5 4 5" xfId="11838"/>
    <cellStyle name="Output 15 5 5" xfId="20892"/>
    <cellStyle name="Output 15 5 5 2" xfId="35950"/>
    <cellStyle name="Output 15 5 6" xfId="20893"/>
    <cellStyle name="Output 15 5 6 2" xfId="35951"/>
    <cellStyle name="Output 15 5 7" xfId="26896"/>
    <cellStyle name="Output 15 5 8" xfId="11835"/>
    <cellStyle name="Output 15 6" xfId="5598"/>
    <cellStyle name="Output 15 6 2" xfId="8038"/>
    <cellStyle name="Output 15 6 2 2" xfId="20894"/>
    <cellStyle name="Output 15 6 2 2 2" xfId="35952"/>
    <cellStyle name="Output 15 6 2 3" xfId="29220"/>
    <cellStyle name="Output 15 6 2 4" xfId="14159"/>
    <cellStyle name="Output 15 6 3" xfId="20895"/>
    <cellStyle name="Output 15 6 3 2" xfId="35953"/>
    <cellStyle name="Output 15 6 4" xfId="20896"/>
    <cellStyle name="Output 15 6 4 2" xfId="35954"/>
    <cellStyle name="Output 15 6 5" xfId="26900"/>
    <cellStyle name="Output 15 6 6" xfId="11839"/>
    <cellStyle name="Output 15 7" xfId="8039"/>
    <cellStyle name="Output 15 7 2" xfId="8040"/>
    <cellStyle name="Output 15 7 2 2" xfId="20897"/>
    <cellStyle name="Output 15 7 2 2 2" xfId="35955"/>
    <cellStyle name="Output 15 7 2 3" xfId="29222"/>
    <cellStyle name="Output 15 7 2 4" xfId="14161"/>
    <cellStyle name="Output 15 7 3" xfId="20898"/>
    <cellStyle name="Output 15 7 3 2" xfId="35956"/>
    <cellStyle name="Output 15 7 4" xfId="29221"/>
    <cellStyle name="Output 15 7 5" xfId="14160"/>
    <cellStyle name="Output 15 8" xfId="8041"/>
    <cellStyle name="Output 15 8 2" xfId="20899"/>
    <cellStyle name="Output 15 8 2 2" xfId="35957"/>
    <cellStyle name="Output 15 8 3" xfId="29223"/>
    <cellStyle name="Output 15 8 4" xfId="14162"/>
    <cellStyle name="Output 15 9" xfId="8042"/>
    <cellStyle name="Output 15 9 2" xfId="20900"/>
    <cellStyle name="Output 15 9 2 2" xfId="35958"/>
    <cellStyle name="Output 15 9 3" xfId="29224"/>
    <cellStyle name="Output 15 9 4" xfId="14163"/>
    <cellStyle name="Output 15_Bidder C- TOTAL EURO Converted" xfId="1311"/>
    <cellStyle name="Output 16" xfId="1041"/>
    <cellStyle name="Output 16 10" xfId="20901"/>
    <cellStyle name="Output 16 10 2" xfId="35959"/>
    <cellStyle name="Output 16 11" xfId="24405"/>
    <cellStyle name="Output 16 12" xfId="9344"/>
    <cellStyle name="Output 16 2" xfId="1312"/>
    <cellStyle name="Output 16 2 10" xfId="20902"/>
    <cellStyle name="Output 16 2 10 2" xfId="35960"/>
    <cellStyle name="Output 16 2 11" xfId="24534"/>
    <cellStyle name="Output 16 2 12" xfId="9473"/>
    <cellStyle name="Output 16 2 2" xfId="5599"/>
    <cellStyle name="Output 16 2 2 2" xfId="5600"/>
    <cellStyle name="Output 16 2 2 2 2" xfId="20903"/>
    <cellStyle name="Output 16 2 2 2 2 2" xfId="35961"/>
    <cellStyle name="Output 16 2 2 2 3" xfId="20904"/>
    <cellStyle name="Output 16 2 2 2 3 2" xfId="35962"/>
    <cellStyle name="Output 16 2 2 2 4" xfId="26902"/>
    <cellStyle name="Output 16 2 2 2 5" xfId="11841"/>
    <cellStyle name="Output 16 2 2 3" xfId="5601"/>
    <cellStyle name="Output 16 2 2 3 2" xfId="20905"/>
    <cellStyle name="Output 16 2 2 3 2 2" xfId="35963"/>
    <cellStyle name="Output 16 2 2 3 3" xfId="20906"/>
    <cellStyle name="Output 16 2 2 3 3 2" xfId="35964"/>
    <cellStyle name="Output 16 2 2 3 4" xfId="26903"/>
    <cellStyle name="Output 16 2 2 3 5" xfId="11842"/>
    <cellStyle name="Output 16 2 2 4" xfId="5602"/>
    <cellStyle name="Output 16 2 2 4 2" xfId="20907"/>
    <cellStyle name="Output 16 2 2 4 2 2" xfId="35965"/>
    <cellStyle name="Output 16 2 2 4 3" xfId="20908"/>
    <cellStyle name="Output 16 2 2 4 3 2" xfId="35966"/>
    <cellStyle name="Output 16 2 2 4 4" xfId="26904"/>
    <cellStyle name="Output 16 2 2 4 5" xfId="11843"/>
    <cellStyle name="Output 16 2 2 5" xfId="20909"/>
    <cellStyle name="Output 16 2 2 5 2" xfId="35967"/>
    <cellStyle name="Output 16 2 2 6" xfId="20910"/>
    <cellStyle name="Output 16 2 2 6 2" xfId="35968"/>
    <cellStyle name="Output 16 2 2 7" xfId="26901"/>
    <cellStyle name="Output 16 2 2 8" xfId="11840"/>
    <cellStyle name="Output 16 2 3" xfId="5603"/>
    <cellStyle name="Output 16 2 3 2" xfId="5604"/>
    <cellStyle name="Output 16 2 3 2 2" xfId="20911"/>
    <cellStyle name="Output 16 2 3 2 2 2" xfId="35969"/>
    <cellStyle name="Output 16 2 3 2 3" xfId="20912"/>
    <cellStyle name="Output 16 2 3 2 3 2" xfId="35970"/>
    <cellStyle name="Output 16 2 3 2 4" xfId="26906"/>
    <cellStyle name="Output 16 2 3 2 5" xfId="11845"/>
    <cellStyle name="Output 16 2 3 3" xfId="5605"/>
    <cellStyle name="Output 16 2 3 3 2" xfId="20913"/>
    <cellStyle name="Output 16 2 3 3 2 2" xfId="35971"/>
    <cellStyle name="Output 16 2 3 3 3" xfId="20914"/>
    <cellStyle name="Output 16 2 3 3 3 2" xfId="35972"/>
    <cellStyle name="Output 16 2 3 3 4" xfId="26907"/>
    <cellStyle name="Output 16 2 3 3 5" xfId="11846"/>
    <cellStyle name="Output 16 2 3 4" xfId="5606"/>
    <cellStyle name="Output 16 2 3 4 2" xfId="20915"/>
    <cellStyle name="Output 16 2 3 4 2 2" xfId="35973"/>
    <cellStyle name="Output 16 2 3 4 3" xfId="20916"/>
    <cellStyle name="Output 16 2 3 4 3 2" xfId="35974"/>
    <cellStyle name="Output 16 2 3 4 4" xfId="26908"/>
    <cellStyle name="Output 16 2 3 4 5" xfId="11847"/>
    <cellStyle name="Output 16 2 3 5" xfId="20917"/>
    <cellStyle name="Output 16 2 3 5 2" xfId="35975"/>
    <cellStyle name="Output 16 2 3 6" xfId="20918"/>
    <cellStyle name="Output 16 2 3 6 2" xfId="35976"/>
    <cellStyle name="Output 16 2 3 7" xfId="26905"/>
    <cellStyle name="Output 16 2 3 8" xfId="11844"/>
    <cellStyle name="Output 16 2 4" xfId="5607"/>
    <cellStyle name="Output 16 2 4 2" xfId="8043"/>
    <cellStyle name="Output 16 2 4 2 2" xfId="20919"/>
    <cellStyle name="Output 16 2 4 2 2 2" xfId="35977"/>
    <cellStyle name="Output 16 2 4 2 3" xfId="29225"/>
    <cellStyle name="Output 16 2 4 2 4" xfId="14164"/>
    <cellStyle name="Output 16 2 4 3" xfId="8044"/>
    <cellStyle name="Output 16 2 4 3 2" xfId="20920"/>
    <cellStyle name="Output 16 2 4 3 2 2" xfId="35978"/>
    <cellStyle name="Output 16 2 4 3 3" xfId="29226"/>
    <cellStyle name="Output 16 2 4 3 4" xfId="14165"/>
    <cellStyle name="Output 16 2 4 4" xfId="20921"/>
    <cellStyle name="Output 16 2 4 4 2" xfId="35979"/>
    <cellStyle name="Output 16 2 4 5" xfId="20922"/>
    <cellStyle name="Output 16 2 4 5 2" xfId="35980"/>
    <cellStyle name="Output 16 2 4 6" xfId="26909"/>
    <cellStyle name="Output 16 2 4 7" xfId="11848"/>
    <cellStyle name="Output 16 2 5" xfId="8045"/>
    <cellStyle name="Output 16 2 5 2" xfId="8046"/>
    <cellStyle name="Output 16 2 5 2 2" xfId="20923"/>
    <cellStyle name="Output 16 2 5 2 2 2" xfId="35981"/>
    <cellStyle name="Output 16 2 5 2 3" xfId="29228"/>
    <cellStyle name="Output 16 2 5 2 4" xfId="14167"/>
    <cellStyle name="Output 16 2 5 3" xfId="20924"/>
    <cellStyle name="Output 16 2 5 3 2" xfId="35982"/>
    <cellStyle name="Output 16 2 5 4" xfId="29227"/>
    <cellStyle name="Output 16 2 5 5" xfId="14166"/>
    <cellStyle name="Output 16 2 6" xfId="8047"/>
    <cellStyle name="Output 16 2 6 2" xfId="8048"/>
    <cellStyle name="Output 16 2 6 2 2" xfId="20925"/>
    <cellStyle name="Output 16 2 6 2 2 2" xfId="35983"/>
    <cellStyle name="Output 16 2 6 2 3" xfId="29230"/>
    <cellStyle name="Output 16 2 6 2 4" xfId="14169"/>
    <cellStyle name="Output 16 2 6 3" xfId="20926"/>
    <cellStyle name="Output 16 2 6 3 2" xfId="35984"/>
    <cellStyle name="Output 16 2 6 4" xfId="29229"/>
    <cellStyle name="Output 16 2 6 5" xfId="14168"/>
    <cellStyle name="Output 16 2 7" xfId="8049"/>
    <cellStyle name="Output 16 2 7 2" xfId="20927"/>
    <cellStyle name="Output 16 2 7 2 2" xfId="35985"/>
    <cellStyle name="Output 16 2 7 3" xfId="29231"/>
    <cellStyle name="Output 16 2 7 4" xfId="14170"/>
    <cellStyle name="Output 16 2 8" xfId="8050"/>
    <cellStyle name="Output 16 2 8 2" xfId="20928"/>
    <cellStyle name="Output 16 2 8 2 2" xfId="35986"/>
    <cellStyle name="Output 16 2 8 3" xfId="29232"/>
    <cellStyle name="Output 16 2 8 4" xfId="14171"/>
    <cellStyle name="Output 16 2 9" xfId="20929"/>
    <cellStyle name="Output 16 2 9 2" xfId="35987"/>
    <cellStyle name="Output 16 3" xfId="5608"/>
    <cellStyle name="Output 16 3 2" xfId="5609"/>
    <cellStyle name="Output 16 3 2 2" xfId="5610"/>
    <cellStyle name="Output 16 3 2 2 2" xfId="20930"/>
    <cellStyle name="Output 16 3 2 2 2 2" xfId="35988"/>
    <cellStyle name="Output 16 3 2 2 3" xfId="20931"/>
    <cellStyle name="Output 16 3 2 2 3 2" xfId="35989"/>
    <cellStyle name="Output 16 3 2 2 4" xfId="26912"/>
    <cellStyle name="Output 16 3 2 2 5" xfId="11851"/>
    <cellStyle name="Output 16 3 2 3" xfId="5611"/>
    <cellStyle name="Output 16 3 2 3 2" xfId="20932"/>
    <cellStyle name="Output 16 3 2 3 2 2" xfId="35990"/>
    <cellStyle name="Output 16 3 2 3 3" xfId="20933"/>
    <cellStyle name="Output 16 3 2 3 3 2" xfId="35991"/>
    <cellStyle name="Output 16 3 2 3 4" xfId="26913"/>
    <cellStyle name="Output 16 3 2 3 5" xfId="11852"/>
    <cellStyle name="Output 16 3 2 4" xfId="5612"/>
    <cellStyle name="Output 16 3 2 4 2" xfId="20934"/>
    <cellStyle name="Output 16 3 2 4 2 2" xfId="35992"/>
    <cellStyle name="Output 16 3 2 4 3" xfId="20935"/>
    <cellStyle name="Output 16 3 2 4 3 2" xfId="35993"/>
    <cellStyle name="Output 16 3 2 4 4" xfId="26914"/>
    <cellStyle name="Output 16 3 2 4 5" xfId="11853"/>
    <cellStyle name="Output 16 3 2 5" xfId="20936"/>
    <cellStyle name="Output 16 3 2 5 2" xfId="35994"/>
    <cellStyle name="Output 16 3 2 6" xfId="20937"/>
    <cellStyle name="Output 16 3 2 6 2" xfId="35995"/>
    <cellStyle name="Output 16 3 2 7" xfId="26911"/>
    <cellStyle name="Output 16 3 2 8" xfId="11850"/>
    <cellStyle name="Output 16 3 3" xfId="5613"/>
    <cellStyle name="Output 16 3 3 2" xfId="5614"/>
    <cellStyle name="Output 16 3 3 2 2" xfId="20938"/>
    <cellStyle name="Output 16 3 3 2 2 2" xfId="35996"/>
    <cellStyle name="Output 16 3 3 2 3" xfId="20939"/>
    <cellStyle name="Output 16 3 3 2 3 2" xfId="35997"/>
    <cellStyle name="Output 16 3 3 2 4" xfId="26916"/>
    <cellStyle name="Output 16 3 3 2 5" xfId="11855"/>
    <cellStyle name="Output 16 3 3 3" xfId="5615"/>
    <cellStyle name="Output 16 3 3 3 2" xfId="20940"/>
    <cellStyle name="Output 16 3 3 3 2 2" xfId="35998"/>
    <cellStyle name="Output 16 3 3 3 3" xfId="20941"/>
    <cellStyle name="Output 16 3 3 3 3 2" xfId="35999"/>
    <cellStyle name="Output 16 3 3 3 4" xfId="26917"/>
    <cellStyle name="Output 16 3 3 3 5" xfId="11856"/>
    <cellStyle name="Output 16 3 3 4" xfId="5616"/>
    <cellStyle name="Output 16 3 3 4 2" xfId="20942"/>
    <cellStyle name="Output 16 3 3 4 2 2" xfId="36000"/>
    <cellStyle name="Output 16 3 3 4 3" xfId="20943"/>
    <cellStyle name="Output 16 3 3 4 3 2" xfId="36001"/>
    <cellStyle name="Output 16 3 3 4 4" xfId="26918"/>
    <cellStyle name="Output 16 3 3 4 5" xfId="11857"/>
    <cellStyle name="Output 16 3 3 5" xfId="20944"/>
    <cellStyle name="Output 16 3 3 5 2" xfId="36002"/>
    <cellStyle name="Output 16 3 3 6" xfId="20945"/>
    <cellStyle name="Output 16 3 3 6 2" xfId="36003"/>
    <cellStyle name="Output 16 3 3 7" xfId="26915"/>
    <cellStyle name="Output 16 3 3 8" xfId="11854"/>
    <cellStyle name="Output 16 3 4" xfId="5617"/>
    <cellStyle name="Output 16 3 4 2" xfId="20946"/>
    <cellStyle name="Output 16 3 4 2 2" xfId="36004"/>
    <cellStyle name="Output 16 3 4 3" xfId="20947"/>
    <cellStyle name="Output 16 3 4 3 2" xfId="36005"/>
    <cellStyle name="Output 16 3 4 4" xfId="26919"/>
    <cellStyle name="Output 16 3 4 5" xfId="11858"/>
    <cellStyle name="Output 16 3 5" xfId="20948"/>
    <cellStyle name="Output 16 3 5 2" xfId="36006"/>
    <cellStyle name="Output 16 3 6" xfId="20949"/>
    <cellStyle name="Output 16 3 6 2" xfId="36007"/>
    <cellStyle name="Output 16 3 7" xfId="26910"/>
    <cellStyle name="Output 16 3 8" xfId="11849"/>
    <cellStyle name="Output 16 4" xfId="5618"/>
    <cellStyle name="Output 16 4 2" xfId="5619"/>
    <cellStyle name="Output 16 4 2 2" xfId="20950"/>
    <cellStyle name="Output 16 4 2 2 2" xfId="36008"/>
    <cellStyle name="Output 16 4 2 3" xfId="20951"/>
    <cellStyle name="Output 16 4 2 3 2" xfId="36009"/>
    <cellStyle name="Output 16 4 2 4" xfId="26921"/>
    <cellStyle name="Output 16 4 2 5" xfId="11860"/>
    <cellStyle name="Output 16 4 3" xfId="5620"/>
    <cellStyle name="Output 16 4 3 2" xfId="20952"/>
    <cellStyle name="Output 16 4 3 2 2" xfId="36010"/>
    <cellStyle name="Output 16 4 3 3" xfId="20953"/>
    <cellStyle name="Output 16 4 3 3 2" xfId="36011"/>
    <cellStyle name="Output 16 4 3 4" xfId="26922"/>
    <cellStyle name="Output 16 4 3 5" xfId="11861"/>
    <cellStyle name="Output 16 4 4" xfId="5621"/>
    <cellStyle name="Output 16 4 4 2" xfId="20954"/>
    <cellStyle name="Output 16 4 4 2 2" xfId="36012"/>
    <cellStyle name="Output 16 4 4 3" xfId="20955"/>
    <cellStyle name="Output 16 4 4 3 2" xfId="36013"/>
    <cellStyle name="Output 16 4 4 4" xfId="26923"/>
    <cellStyle name="Output 16 4 4 5" xfId="11862"/>
    <cellStyle name="Output 16 4 5" xfId="20956"/>
    <cellStyle name="Output 16 4 5 2" xfId="36014"/>
    <cellStyle name="Output 16 4 6" xfId="20957"/>
    <cellStyle name="Output 16 4 6 2" xfId="36015"/>
    <cellStyle name="Output 16 4 7" xfId="26920"/>
    <cellStyle name="Output 16 4 8" xfId="11859"/>
    <cellStyle name="Output 16 5" xfId="5622"/>
    <cellStyle name="Output 16 5 2" xfId="5623"/>
    <cellStyle name="Output 16 5 2 2" xfId="20958"/>
    <cellStyle name="Output 16 5 2 2 2" xfId="36016"/>
    <cellStyle name="Output 16 5 2 3" xfId="20959"/>
    <cellStyle name="Output 16 5 2 3 2" xfId="36017"/>
    <cellStyle name="Output 16 5 2 4" xfId="26925"/>
    <cellStyle name="Output 16 5 2 5" xfId="11864"/>
    <cellStyle name="Output 16 5 3" xfId="5624"/>
    <cellStyle name="Output 16 5 3 2" xfId="20960"/>
    <cellStyle name="Output 16 5 3 2 2" xfId="36018"/>
    <cellStyle name="Output 16 5 3 3" xfId="20961"/>
    <cellStyle name="Output 16 5 3 3 2" xfId="36019"/>
    <cellStyle name="Output 16 5 3 4" xfId="26926"/>
    <cellStyle name="Output 16 5 3 5" xfId="11865"/>
    <cellStyle name="Output 16 5 4" xfId="5625"/>
    <cellStyle name="Output 16 5 4 2" xfId="20962"/>
    <cellStyle name="Output 16 5 4 2 2" xfId="36020"/>
    <cellStyle name="Output 16 5 4 3" xfId="20963"/>
    <cellStyle name="Output 16 5 4 3 2" xfId="36021"/>
    <cellStyle name="Output 16 5 4 4" xfId="26927"/>
    <cellStyle name="Output 16 5 4 5" xfId="11866"/>
    <cellStyle name="Output 16 5 5" xfId="20964"/>
    <cellStyle name="Output 16 5 5 2" xfId="36022"/>
    <cellStyle name="Output 16 5 6" xfId="20965"/>
    <cellStyle name="Output 16 5 6 2" xfId="36023"/>
    <cellStyle name="Output 16 5 7" xfId="26924"/>
    <cellStyle name="Output 16 5 8" xfId="11863"/>
    <cellStyle name="Output 16 6" xfId="5626"/>
    <cellStyle name="Output 16 6 2" xfId="8051"/>
    <cellStyle name="Output 16 6 2 2" xfId="20966"/>
    <cellStyle name="Output 16 6 2 2 2" xfId="36024"/>
    <cellStyle name="Output 16 6 2 3" xfId="29233"/>
    <cellStyle name="Output 16 6 2 4" xfId="14172"/>
    <cellStyle name="Output 16 6 3" xfId="20967"/>
    <cellStyle name="Output 16 6 3 2" xfId="36025"/>
    <cellStyle name="Output 16 6 4" xfId="20968"/>
    <cellStyle name="Output 16 6 4 2" xfId="36026"/>
    <cellStyle name="Output 16 6 5" xfId="26928"/>
    <cellStyle name="Output 16 6 6" xfId="11867"/>
    <cellStyle name="Output 16 7" xfId="8052"/>
    <cellStyle name="Output 16 7 2" xfId="8053"/>
    <cellStyle name="Output 16 7 2 2" xfId="20969"/>
    <cellStyle name="Output 16 7 2 2 2" xfId="36027"/>
    <cellStyle name="Output 16 7 2 3" xfId="29235"/>
    <cellStyle name="Output 16 7 2 4" xfId="14174"/>
    <cellStyle name="Output 16 7 3" xfId="20970"/>
    <cellStyle name="Output 16 7 3 2" xfId="36028"/>
    <cellStyle name="Output 16 7 4" xfId="29234"/>
    <cellStyle name="Output 16 7 5" xfId="14173"/>
    <cellStyle name="Output 16 8" xfId="8054"/>
    <cellStyle name="Output 16 8 2" xfId="20971"/>
    <cellStyle name="Output 16 8 2 2" xfId="36029"/>
    <cellStyle name="Output 16 8 3" xfId="29236"/>
    <cellStyle name="Output 16 8 4" xfId="14175"/>
    <cellStyle name="Output 16 9" xfId="8055"/>
    <cellStyle name="Output 16 9 2" xfId="20972"/>
    <cellStyle name="Output 16 9 2 2" xfId="36030"/>
    <cellStyle name="Output 16 9 3" xfId="29237"/>
    <cellStyle name="Output 16 9 4" xfId="14176"/>
    <cellStyle name="Output 16_Bidder C- TOTAL EURO Converted" xfId="1313"/>
    <cellStyle name="Output 17" xfId="1042"/>
    <cellStyle name="Output 17 10" xfId="20973"/>
    <cellStyle name="Output 17 10 2" xfId="36031"/>
    <cellStyle name="Output 17 11" xfId="20974"/>
    <cellStyle name="Output 17 11 2" xfId="36032"/>
    <cellStyle name="Output 17 12" xfId="24406"/>
    <cellStyle name="Output 17 13" xfId="9345"/>
    <cellStyle name="Output 17 2" xfId="1314"/>
    <cellStyle name="Output 17 2 10" xfId="20975"/>
    <cellStyle name="Output 17 2 10 2" xfId="36033"/>
    <cellStyle name="Output 17 2 11" xfId="24535"/>
    <cellStyle name="Output 17 2 12" xfId="9474"/>
    <cellStyle name="Output 17 2 2" xfId="5627"/>
    <cellStyle name="Output 17 2 2 2" xfId="5628"/>
    <cellStyle name="Output 17 2 2 2 2" xfId="20976"/>
    <cellStyle name="Output 17 2 2 2 2 2" xfId="36034"/>
    <cellStyle name="Output 17 2 2 2 3" xfId="20977"/>
    <cellStyle name="Output 17 2 2 2 3 2" xfId="36035"/>
    <cellStyle name="Output 17 2 2 2 4" xfId="26930"/>
    <cellStyle name="Output 17 2 2 2 5" xfId="11869"/>
    <cellStyle name="Output 17 2 2 3" xfId="5629"/>
    <cellStyle name="Output 17 2 2 3 2" xfId="20978"/>
    <cellStyle name="Output 17 2 2 3 2 2" xfId="36036"/>
    <cellStyle name="Output 17 2 2 3 3" xfId="20979"/>
    <cellStyle name="Output 17 2 2 3 3 2" xfId="36037"/>
    <cellStyle name="Output 17 2 2 3 4" xfId="26931"/>
    <cellStyle name="Output 17 2 2 3 5" xfId="11870"/>
    <cellStyle name="Output 17 2 2 4" xfId="5630"/>
    <cellStyle name="Output 17 2 2 4 2" xfId="20980"/>
    <cellStyle name="Output 17 2 2 4 2 2" xfId="36038"/>
    <cellStyle name="Output 17 2 2 4 3" xfId="20981"/>
    <cellStyle name="Output 17 2 2 4 3 2" xfId="36039"/>
    <cellStyle name="Output 17 2 2 4 4" xfId="26932"/>
    <cellStyle name="Output 17 2 2 4 5" xfId="11871"/>
    <cellStyle name="Output 17 2 2 5" xfId="20982"/>
    <cellStyle name="Output 17 2 2 5 2" xfId="36040"/>
    <cellStyle name="Output 17 2 2 6" xfId="20983"/>
    <cellStyle name="Output 17 2 2 6 2" xfId="36041"/>
    <cellStyle name="Output 17 2 2 7" xfId="26929"/>
    <cellStyle name="Output 17 2 2 8" xfId="11868"/>
    <cellStyle name="Output 17 2 2_WP1 Chart" xfId="8056"/>
    <cellStyle name="Output 17 2 3" xfId="5631"/>
    <cellStyle name="Output 17 2 3 2" xfId="5632"/>
    <cellStyle name="Output 17 2 3 2 2" xfId="20984"/>
    <cellStyle name="Output 17 2 3 2 2 2" xfId="36042"/>
    <cellStyle name="Output 17 2 3 2 3" xfId="20985"/>
    <cellStyle name="Output 17 2 3 2 3 2" xfId="36043"/>
    <cellStyle name="Output 17 2 3 2 4" xfId="26934"/>
    <cellStyle name="Output 17 2 3 2 5" xfId="11873"/>
    <cellStyle name="Output 17 2 3 3" xfId="5633"/>
    <cellStyle name="Output 17 2 3 3 2" xfId="20986"/>
    <cellStyle name="Output 17 2 3 3 2 2" xfId="36044"/>
    <cellStyle name="Output 17 2 3 3 3" xfId="20987"/>
    <cellStyle name="Output 17 2 3 3 3 2" xfId="36045"/>
    <cellStyle name="Output 17 2 3 3 4" xfId="26935"/>
    <cellStyle name="Output 17 2 3 3 5" xfId="11874"/>
    <cellStyle name="Output 17 2 3 4" xfId="5634"/>
    <cellStyle name="Output 17 2 3 4 2" xfId="20988"/>
    <cellStyle name="Output 17 2 3 4 2 2" xfId="36046"/>
    <cellStyle name="Output 17 2 3 4 3" xfId="20989"/>
    <cellStyle name="Output 17 2 3 4 3 2" xfId="36047"/>
    <cellStyle name="Output 17 2 3 4 4" xfId="26936"/>
    <cellStyle name="Output 17 2 3 4 5" xfId="11875"/>
    <cellStyle name="Output 17 2 3 5" xfId="20990"/>
    <cellStyle name="Output 17 2 3 5 2" xfId="36048"/>
    <cellStyle name="Output 17 2 3 6" xfId="20991"/>
    <cellStyle name="Output 17 2 3 6 2" xfId="36049"/>
    <cellStyle name="Output 17 2 3 7" xfId="26933"/>
    <cellStyle name="Output 17 2 3 8" xfId="11872"/>
    <cellStyle name="Output 17 2 3_WP1 Chart" xfId="8057"/>
    <cellStyle name="Output 17 2 4" xfId="5635"/>
    <cellStyle name="Output 17 2 4 2" xfId="8058"/>
    <cellStyle name="Output 17 2 4 2 2" xfId="20992"/>
    <cellStyle name="Output 17 2 4 2 2 2" xfId="36050"/>
    <cellStyle name="Output 17 2 4 2 3" xfId="29238"/>
    <cellStyle name="Output 17 2 4 2 4" xfId="14177"/>
    <cellStyle name="Output 17 2 4 3" xfId="8059"/>
    <cellStyle name="Output 17 2 4 3 2" xfId="20993"/>
    <cellStyle name="Output 17 2 4 3 2 2" xfId="36051"/>
    <cellStyle name="Output 17 2 4 3 3" xfId="29239"/>
    <cellStyle name="Output 17 2 4 3 4" xfId="14178"/>
    <cellStyle name="Output 17 2 4 4" xfId="20994"/>
    <cellStyle name="Output 17 2 4 4 2" xfId="36052"/>
    <cellStyle name="Output 17 2 4 5" xfId="20995"/>
    <cellStyle name="Output 17 2 4 5 2" xfId="36053"/>
    <cellStyle name="Output 17 2 4 6" xfId="26937"/>
    <cellStyle name="Output 17 2 4 7" xfId="11876"/>
    <cellStyle name="Output 17 2 4_WP1 Chart" xfId="8060"/>
    <cellStyle name="Output 17 2 5" xfId="8061"/>
    <cellStyle name="Output 17 2 5 2" xfId="8062"/>
    <cellStyle name="Output 17 2 5 2 2" xfId="20996"/>
    <cellStyle name="Output 17 2 5 2 2 2" xfId="36054"/>
    <cellStyle name="Output 17 2 5 2 3" xfId="29241"/>
    <cellStyle name="Output 17 2 5 2 4" xfId="14180"/>
    <cellStyle name="Output 17 2 5 3" xfId="20997"/>
    <cellStyle name="Output 17 2 5 3 2" xfId="36055"/>
    <cellStyle name="Output 17 2 5 4" xfId="29240"/>
    <cellStyle name="Output 17 2 5 5" xfId="14179"/>
    <cellStyle name="Output 17 2 5_WP1 Chart" xfId="8063"/>
    <cellStyle name="Output 17 2 6" xfId="8064"/>
    <cellStyle name="Output 17 2 6 2" xfId="8065"/>
    <cellStyle name="Output 17 2 6 2 2" xfId="20998"/>
    <cellStyle name="Output 17 2 6 2 2 2" xfId="36056"/>
    <cellStyle name="Output 17 2 6 2 3" xfId="29243"/>
    <cellStyle name="Output 17 2 6 2 4" xfId="14182"/>
    <cellStyle name="Output 17 2 6 3" xfId="20999"/>
    <cellStyle name="Output 17 2 6 3 2" xfId="36057"/>
    <cellStyle name="Output 17 2 6 4" xfId="29242"/>
    <cellStyle name="Output 17 2 6 5" xfId="14181"/>
    <cellStyle name="Output 17 2 6_WP1 Chart" xfId="8066"/>
    <cellStyle name="Output 17 2 7" xfId="8067"/>
    <cellStyle name="Output 17 2 7 2" xfId="21000"/>
    <cellStyle name="Output 17 2 7 2 2" xfId="36058"/>
    <cellStyle name="Output 17 2 7 3" xfId="29244"/>
    <cellStyle name="Output 17 2 7 4" xfId="14183"/>
    <cellStyle name="Output 17 2 8" xfId="8068"/>
    <cellStyle name="Output 17 2 8 2" xfId="21001"/>
    <cellStyle name="Output 17 2 8 2 2" xfId="36059"/>
    <cellStyle name="Output 17 2 8 3" xfId="29245"/>
    <cellStyle name="Output 17 2 8 4" xfId="14184"/>
    <cellStyle name="Output 17 2 9" xfId="21002"/>
    <cellStyle name="Output 17 2 9 2" xfId="36060"/>
    <cellStyle name="Output 17 2_WP1 Chart" xfId="8069"/>
    <cellStyle name="Output 17 3" xfId="5636"/>
    <cellStyle name="Output 17 3 2" xfId="5637"/>
    <cellStyle name="Output 17 3 2 2" xfId="5638"/>
    <cellStyle name="Output 17 3 2 2 2" xfId="21003"/>
    <cellStyle name="Output 17 3 2 2 2 2" xfId="36061"/>
    <cellStyle name="Output 17 3 2 2 3" xfId="21004"/>
    <cellStyle name="Output 17 3 2 2 3 2" xfId="36062"/>
    <cellStyle name="Output 17 3 2 2 4" xfId="26940"/>
    <cellStyle name="Output 17 3 2 2 5" xfId="11879"/>
    <cellStyle name="Output 17 3 2 3" xfId="5639"/>
    <cellStyle name="Output 17 3 2 3 2" xfId="21005"/>
    <cellStyle name="Output 17 3 2 3 2 2" xfId="36063"/>
    <cellStyle name="Output 17 3 2 3 3" xfId="21006"/>
    <cellStyle name="Output 17 3 2 3 3 2" xfId="36064"/>
    <cellStyle name="Output 17 3 2 3 4" xfId="26941"/>
    <cellStyle name="Output 17 3 2 3 5" xfId="11880"/>
    <cellStyle name="Output 17 3 2 4" xfId="5640"/>
    <cellStyle name="Output 17 3 2 4 2" xfId="21007"/>
    <cellStyle name="Output 17 3 2 4 2 2" xfId="36065"/>
    <cellStyle name="Output 17 3 2 4 3" xfId="21008"/>
    <cellStyle name="Output 17 3 2 4 3 2" xfId="36066"/>
    <cellStyle name="Output 17 3 2 4 4" xfId="26942"/>
    <cellStyle name="Output 17 3 2 4 5" xfId="11881"/>
    <cellStyle name="Output 17 3 2 5" xfId="21009"/>
    <cellStyle name="Output 17 3 2 5 2" xfId="36067"/>
    <cellStyle name="Output 17 3 2 6" xfId="21010"/>
    <cellStyle name="Output 17 3 2 6 2" xfId="36068"/>
    <cellStyle name="Output 17 3 2 7" xfId="26939"/>
    <cellStyle name="Output 17 3 2 8" xfId="11878"/>
    <cellStyle name="Output 17 3 3" xfId="5641"/>
    <cellStyle name="Output 17 3 3 2" xfId="5642"/>
    <cellStyle name="Output 17 3 3 2 2" xfId="21011"/>
    <cellStyle name="Output 17 3 3 2 2 2" xfId="36069"/>
    <cellStyle name="Output 17 3 3 2 3" xfId="21012"/>
    <cellStyle name="Output 17 3 3 2 3 2" xfId="36070"/>
    <cellStyle name="Output 17 3 3 2 4" xfId="26944"/>
    <cellStyle name="Output 17 3 3 2 5" xfId="11883"/>
    <cellStyle name="Output 17 3 3 3" xfId="5643"/>
    <cellStyle name="Output 17 3 3 3 2" xfId="21013"/>
    <cellStyle name="Output 17 3 3 3 2 2" xfId="36071"/>
    <cellStyle name="Output 17 3 3 3 3" xfId="21014"/>
    <cellStyle name="Output 17 3 3 3 3 2" xfId="36072"/>
    <cellStyle name="Output 17 3 3 3 4" xfId="26945"/>
    <cellStyle name="Output 17 3 3 3 5" xfId="11884"/>
    <cellStyle name="Output 17 3 3 4" xfId="5644"/>
    <cellStyle name="Output 17 3 3 4 2" xfId="21015"/>
    <cellStyle name="Output 17 3 3 4 2 2" xfId="36073"/>
    <cellStyle name="Output 17 3 3 4 3" xfId="21016"/>
    <cellStyle name="Output 17 3 3 4 3 2" xfId="36074"/>
    <cellStyle name="Output 17 3 3 4 4" xfId="26946"/>
    <cellStyle name="Output 17 3 3 4 5" xfId="11885"/>
    <cellStyle name="Output 17 3 3 5" xfId="21017"/>
    <cellStyle name="Output 17 3 3 5 2" xfId="36075"/>
    <cellStyle name="Output 17 3 3 6" xfId="21018"/>
    <cellStyle name="Output 17 3 3 6 2" xfId="36076"/>
    <cellStyle name="Output 17 3 3 7" xfId="26943"/>
    <cellStyle name="Output 17 3 3 8" xfId="11882"/>
    <cellStyle name="Output 17 3 4" xfId="5645"/>
    <cellStyle name="Output 17 3 4 2" xfId="21019"/>
    <cellStyle name="Output 17 3 4 2 2" xfId="36077"/>
    <cellStyle name="Output 17 3 4 3" xfId="21020"/>
    <cellStyle name="Output 17 3 4 3 2" xfId="36078"/>
    <cellStyle name="Output 17 3 4 4" xfId="26947"/>
    <cellStyle name="Output 17 3 4 5" xfId="11886"/>
    <cellStyle name="Output 17 3 5" xfId="21021"/>
    <cellStyle name="Output 17 3 5 2" xfId="36079"/>
    <cellStyle name="Output 17 3 6" xfId="21022"/>
    <cellStyle name="Output 17 3 6 2" xfId="36080"/>
    <cellStyle name="Output 17 3 7" xfId="26938"/>
    <cellStyle name="Output 17 3 8" xfId="11877"/>
    <cellStyle name="Output 17 3_WP1 Chart" xfId="8070"/>
    <cellStyle name="Output 17 4" xfId="5646"/>
    <cellStyle name="Output 17 4 2" xfId="5647"/>
    <cellStyle name="Output 17 4 2 2" xfId="21023"/>
    <cellStyle name="Output 17 4 2 2 2" xfId="36081"/>
    <cellStyle name="Output 17 4 2 3" xfId="21024"/>
    <cellStyle name="Output 17 4 2 3 2" xfId="36082"/>
    <cellStyle name="Output 17 4 2 4" xfId="26949"/>
    <cellStyle name="Output 17 4 2 5" xfId="11888"/>
    <cellStyle name="Output 17 4 3" xfId="5648"/>
    <cellStyle name="Output 17 4 3 2" xfId="21025"/>
    <cellStyle name="Output 17 4 3 2 2" xfId="36083"/>
    <cellStyle name="Output 17 4 3 3" xfId="21026"/>
    <cellStyle name="Output 17 4 3 3 2" xfId="36084"/>
    <cellStyle name="Output 17 4 3 4" xfId="26950"/>
    <cellStyle name="Output 17 4 3 5" xfId="11889"/>
    <cellStyle name="Output 17 4 4" xfId="5649"/>
    <cellStyle name="Output 17 4 4 2" xfId="21027"/>
    <cellStyle name="Output 17 4 4 2 2" xfId="36085"/>
    <cellStyle name="Output 17 4 4 3" xfId="21028"/>
    <cellStyle name="Output 17 4 4 3 2" xfId="36086"/>
    <cellStyle name="Output 17 4 4 4" xfId="26951"/>
    <cellStyle name="Output 17 4 4 5" xfId="11890"/>
    <cellStyle name="Output 17 4 5" xfId="21029"/>
    <cellStyle name="Output 17 4 5 2" xfId="36087"/>
    <cellStyle name="Output 17 4 6" xfId="21030"/>
    <cellStyle name="Output 17 4 6 2" xfId="36088"/>
    <cellStyle name="Output 17 4 7" xfId="26948"/>
    <cellStyle name="Output 17 4 8" xfId="11887"/>
    <cellStyle name="Output 17 4_WP1 Chart" xfId="8071"/>
    <cellStyle name="Output 17 5" xfId="5650"/>
    <cellStyle name="Output 17 5 2" xfId="5651"/>
    <cellStyle name="Output 17 5 2 2" xfId="21031"/>
    <cellStyle name="Output 17 5 2 2 2" xfId="36089"/>
    <cellStyle name="Output 17 5 2 3" xfId="21032"/>
    <cellStyle name="Output 17 5 2 3 2" xfId="36090"/>
    <cellStyle name="Output 17 5 2 4" xfId="26953"/>
    <cellStyle name="Output 17 5 2 5" xfId="11892"/>
    <cellStyle name="Output 17 5 3" xfId="5652"/>
    <cellStyle name="Output 17 5 3 2" xfId="21033"/>
    <cellStyle name="Output 17 5 3 2 2" xfId="36091"/>
    <cellStyle name="Output 17 5 3 3" xfId="21034"/>
    <cellStyle name="Output 17 5 3 3 2" xfId="36092"/>
    <cellStyle name="Output 17 5 3 4" xfId="26954"/>
    <cellStyle name="Output 17 5 3 5" xfId="11893"/>
    <cellStyle name="Output 17 5 4" xfId="5653"/>
    <cellStyle name="Output 17 5 4 2" xfId="21035"/>
    <cellStyle name="Output 17 5 4 2 2" xfId="36093"/>
    <cellStyle name="Output 17 5 4 3" xfId="21036"/>
    <cellStyle name="Output 17 5 4 3 2" xfId="36094"/>
    <cellStyle name="Output 17 5 4 4" xfId="26955"/>
    <cellStyle name="Output 17 5 4 5" xfId="11894"/>
    <cellStyle name="Output 17 5 5" xfId="21037"/>
    <cellStyle name="Output 17 5 5 2" xfId="36095"/>
    <cellStyle name="Output 17 5 6" xfId="21038"/>
    <cellStyle name="Output 17 5 6 2" xfId="36096"/>
    <cellStyle name="Output 17 5 7" xfId="26952"/>
    <cellStyle name="Output 17 5 8" xfId="11891"/>
    <cellStyle name="Output 17 5_WP1 Chart" xfId="8072"/>
    <cellStyle name="Output 17 6" xfId="5654"/>
    <cellStyle name="Output 17 6 2" xfId="8073"/>
    <cellStyle name="Output 17 6 2 2" xfId="21039"/>
    <cellStyle name="Output 17 6 2 2 2" xfId="36097"/>
    <cellStyle name="Output 17 6 2 3" xfId="29246"/>
    <cellStyle name="Output 17 6 2 4" xfId="14185"/>
    <cellStyle name="Output 17 6 3" xfId="21040"/>
    <cellStyle name="Output 17 6 3 2" xfId="36098"/>
    <cellStyle name="Output 17 6 4" xfId="21041"/>
    <cellStyle name="Output 17 6 4 2" xfId="36099"/>
    <cellStyle name="Output 17 6 5" xfId="26956"/>
    <cellStyle name="Output 17 6 6" xfId="11895"/>
    <cellStyle name="Output 17 6_WP1 Chart" xfId="8074"/>
    <cellStyle name="Output 17 7" xfId="8075"/>
    <cellStyle name="Output 17 7 2" xfId="8076"/>
    <cellStyle name="Output 17 7 2 2" xfId="21042"/>
    <cellStyle name="Output 17 7 2 2 2" xfId="36100"/>
    <cellStyle name="Output 17 7 2 3" xfId="29248"/>
    <cellStyle name="Output 17 7 2 4" xfId="14187"/>
    <cellStyle name="Output 17 7 3" xfId="21043"/>
    <cellStyle name="Output 17 7 3 2" xfId="36101"/>
    <cellStyle name="Output 17 7 4" xfId="29247"/>
    <cellStyle name="Output 17 7 5" xfId="14186"/>
    <cellStyle name="Output 17 7_WP1 Chart" xfId="8077"/>
    <cellStyle name="Output 17 8" xfId="8078"/>
    <cellStyle name="Output 17 8 2" xfId="21044"/>
    <cellStyle name="Output 17 8 2 2" xfId="36102"/>
    <cellStyle name="Output 17 8 3" xfId="29249"/>
    <cellStyle name="Output 17 8 4" xfId="14188"/>
    <cellStyle name="Output 17 9" xfId="8079"/>
    <cellStyle name="Output 17 9 2" xfId="21045"/>
    <cellStyle name="Output 17 9 2 2" xfId="36103"/>
    <cellStyle name="Output 17 9 3" xfId="29250"/>
    <cellStyle name="Output 17 9 4" xfId="14189"/>
    <cellStyle name="Output 17_Bidder C- TOTAL EURO Converted" xfId="1315"/>
    <cellStyle name="Output 18" xfId="1043"/>
    <cellStyle name="Output 18 10" xfId="21046"/>
    <cellStyle name="Output 18 10 2" xfId="36104"/>
    <cellStyle name="Output 18 11" xfId="21047"/>
    <cellStyle name="Output 18 11 2" xfId="36105"/>
    <cellStyle name="Output 18 12" xfId="24407"/>
    <cellStyle name="Output 18 13" xfId="9346"/>
    <cellStyle name="Output 18 2" xfId="1316"/>
    <cellStyle name="Output 18 2 10" xfId="21048"/>
    <cellStyle name="Output 18 2 10 2" xfId="36106"/>
    <cellStyle name="Output 18 2 11" xfId="24536"/>
    <cellStyle name="Output 18 2 12" xfId="9475"/>
    <cellStyle name="Output 18 2 2" xfId="5655"/>
    <cellStyle name="Output 18 2 2 2" xfId="5656"/>
    <cellStyle name="Output 18 2 2 2 2" xfId="21049"/>
    <cellStyle name="Output 18 2 2 2 2 2" xfId="36107"/>
    <cellStyle name="Output 18 2 2 2 3" xfId="21050"/>
    <cellStyle name="Output 18 2 2 2 3 2" xfId="36108"/>
    <cellStyle name="Output 18 2 2 2 4" xfId="26958"/>
    <cellStyle name="Output 18 2 2 2 5" xfId="11897"/>
    <cellStyle name="Output 18 2 2 3" xfId="5657"/>
    <cellStyle name="Output 18 2 2 3 2" xfId="21051"/>
    <cellStyle name="Output 18 2 2 3 2 2" xfId="36109"/>
    <cellStyle name="Output 18 2 2 3 3" xfId="21052"/>
    <cellStyle name="Output 18 2 2 3 3 2" xfId="36110"/>
    <cellStyle name="Output 18 2 2 3 4" xfId="26959"/>
    <cellStyle name="Output 18 2 2 3 5" xfId="11898"/>
    <cellStyle name="Output 18 2 2 4" xfId="5658"/>
    <cellStyle name="Output 18 2 2 4 2" xfId="21053"/>
    <cellStyle name="Output 18 2 2 4 2 2" xfId="36111"/>
    <cellStyle name="Output 18 2 2 4 3" xfId="21054"/>
    <cellStyle name="Output 18 2 2 4 3 2" xfId="36112"/>
    <cellStyle name="Output 18 2 2 4 4" xfId="26960"/>
    <cellStyle name="Output 18 2 2 4 5" xfId="11899"/>
    <cellStyle name="Output 18 2 2 5" xfId="21055"/>
    <cellStyle name="Output 18 2 2 5 2" xfId="36113"/>
    <cellStyle name="Output 18 2 2 6" xfId="21056"/>
    <cellStyle name="Output 18 2 2 6 2" xfId="36114"/>
    <cellStyle name="Output 18 2 2 7" xfId="26957"/>
    <cellStyle name="Output 18 2 2 8" xfId="11896"/>
    <cellStyle name="Output 18 2 2_WP1 Chart" xfId="8080"/>
    <cellStyle name="Output 18 2 3" xfId="5659"/>
    <cellStyle name="Output 18 2 3 2" xfId="5660"/>
    <cellStyle name="Output 18 2 3 2 2" xfId="21057"/>
    <cellStyle name="Output 18 2 3 2 2 2" xfId="36115"/>
    <cellStyle name="Output 18 2 3 2 3" xfId="21058"/>
    <cellStyle name="Output 18 2 3 2 3 2" xfId="36116"/>
    <cellStyle name="Output 18 2 3 2 4" xfId="26962"/>
    <cellStyle name="Output 18 2 3 2 5" xfId="11901"/>
    <cellStyle name="Output 18 2 3 3" xfId="5661"/>
    <cellStyle name="Output 18 2 3 3 2" xfId="21059"/>
    <cellStyle name="Output 18 2 3 3 2 2" xfId="36117"/>
    <cellStyle name="Output 18 2 3 3 3" xfId="21060"/>
    <cellStyle name="Output 18 2 3 3 3 2" xfId="36118"/>
    <cellStyle name="Output 18 2 3 3 4" xfId="26963"/>
    <cellStyle name="Output 18 2 3 3 5" xfId="11902"/>
    <cellStyle name="Output 18 2 3 4" xfId="5662"/>
    <cellStyle name="Output 18 2 3 4 2" xfId="21061"/>
    <cellStyle name="Output 18 2 3 4 2 2" xfId="36119"/>
    <cellStyle name="Output 18 2 3 4 3" xfId="21062"/>
    <cellStyle name="Output 18 2 3 4 3 2" xfId="36120"/>
    <cellStyle name="Output 18 2 3 4 4" xfId="26964"/>
    <cellStyle name="Output 18 2 3 4 5" xfId="11903"/>
    <cellStyle name="Output 18 2 3 5" xfId="21063"/>
    <cellStyle name="Output 18 2 3 5 2" xfId="36121"/>
    <cellStyle name="Output 18 2 3 6" xfId="21064"/>
    <cellStyle name="Output 18 2 3 6 2" xfId="36122"/>
    <cellStyle name="Output 18 2 3 7" xfId="26961"/>
    <cellStyle name="Output 18 2 3 8" xfId="11900"/>
    <cellStyle name="Output 18 2 3_WP1 Chart" xfId="8081"/>
    <cellStyle name="Output 18 2 4" xfId="5663"/>
    <cellStyle name="Output 18 2 4 2" xfId="8082"/>
    <cellStyle name="Output 18 2 4 2 2" xfId="21065"/>
    <cellStyle name="Output 18 2 4 2 2 2" xfId="36123"/>
    <cellStyle name="Output 18 2 4 2 3" xfId="29251"/>
    <cellStyle name="Output 18 2 4 2 4" xfId="14190"/>
    <cellStyle name="Output 18 2 4 3" xfId="8083"/>
    <cellStyle name="Output 18 2 4 3 2" xfId="21066"/>
    <cellStyle name="Output 18 2 4 3 2 2" xfId="36124"/>
    <cellStyle name="Output 18 2 4 3 3" xfId="29252"/>
    <cellStyle name="Output 18 2 4 3 4" xfId="14191"/>
    <cellStyle name="Output 18 2 4 4" xfId="21067"/>
    <cellStyle name="Output 18 2 4 4 2" xfId="36125"/>
    <cellStyle name="Output 18 2 4 5" xfId="21068"/>
    <cellStyle name="Output 18 2 4 5 2" xfId="36126"/>
    <cellStyle name="Output 18 2 4 6" xfId="26965"/>
    <cellStyle name="Output 18 2 4 7" xfId="11904"/>
    <cellStyle name="Output 18 2 4_WP1 Chart" xfId="8084"/>
    <cellStyle name="Output 18 2 5" xfId="8085"/>
    <cellStyle name="Output 18 2 5 2" xfId="8086"/>
    <cellStyle name="Output 18 2 5 2 2" xfId="21069"/>
    <cellStyle name="Output 18 2 5 2 2 2" xfId="36127"/>
    <cellStyle name="Output 18 2 5 2 3" xfId="29254"/>
    <cellStyle name="Output 18 2 5 2 4" xfId="14193"/>
    <cellStyle name="Output 18 2 5 3" xfId="21070"/>
    <cellStyle name="Output 18 2 5 3 2" xfId="36128"/>
    <cellStyle name="Output 18 2 5 4" xfId="29253"/>
    <cellStyle name="Output 18 2 5 5" xfId="14192"/>
    <cellStyle name="Output 18 2 5_WP1 Chart" xfId="8087"/>
    <cellStyle name="Output 18 2 6" xfId="8088"/>
    <cellStyle name="Output 18 2 6 2" xfId="8089"/>
    <cellStyle name="Output 18 2 6 2 2" xfId="21071"/>
    <cellStyle name="Output 18 2 6 2 2 2" xfId="36129"/>
    <cellStyle name="Output 18 2 6 2 3" xfId="29256"/>
    <cellStyle name="Output 18 2 6 2 4" xfId="14195"/>
    <cellStyle name="Output 18 2 6 3" xfId="21072"/>
    <cellStyle name="Output 18 2 6 3 2" xfId="36130"/>
    <cellStyle name="Output 18 2 6 4" xfId="29255"/>
    <cellStyle name="Output 18 2 6 5" xfId="14194"/>
    <cellStyle name="Output 18 2 6_WP1 Chart" xfId="8090"/>
    <cellStyle name="Output 18 2 7" xfId="8091"/>
    <cellStyle name="Output 18 2 7 2" xfId="21073"/>
    <cellStyle name="Output 18 2 7 2 2" xfId="36131"/>
    <cellStyle name="Output 18 2 7 3" xfId="29257"/>
    <cellStyle name="Output 18 2 7 4" xfId="14196"/>
    <cellStyle name="Output 18 2 8" xfId="8092"/>
    <cellStyle name="Output 18 2 8 2" xfId="21074"/>
    <cellStyle name="Output 18 2 8 2 2" xfId="36132"/>
    <cellStyle name="Output 18 2 8 3" xfId="29258"/>
    <cellStyle name="Output 18 2 8 4" xfId="14197"/>
    <cellStyle name="Output 18 2 9" xfId="21075"/>
    <cellStyle name="Output 18 2 9 2" xfId="36133"/>
    <cellStyle name="Output 18 2_WP1 Chart" xfId="8093"/>
    <cellStyle name="Output 18 3" xfId="5664"/>
    <cellStyle name="Output 18 3 2" xfId="5665"/>
    <cellStyle name="Output 18 3 2 2" xfId="5666"/>
    <cellStyle name="Output 18 3 2 2 2" xfId="21076"/>
    <cellStyle name="Output 18 3 2 2 2 2" xfId="36134"/>
    <cellStyle name="Output 18 3 2 2 3" xfId="21077"/>
    <cellStyle name="Output 18 3 2 2 3 2" xfId="36135"/>
    <cellStyle name="Output 18 3 2 2 4" xfId="26968"/>
    <cellStyle name="Output 18 3 2 2 5" xfId="11907"/>
    <cellStyle name="Output 18 3 2 3" xfId="5667"/>
    <cellStyle name="Output 18 3 2 3 2" xfId="21078"/>
    <cellStyle name="Output 18 3 2 3 2 2" xfId="36136"/>
    <cellStyle name="Output 18 3 2 3 3" xfId="21079"/>
    <cellStyle name="Output 18 3 2 3 3 2" xfId="36137"/>
    <cellStyle name="Output 18 3 2 3 4" xfId="26969"/>
    <cellStyle name="Output 18 3 2 3 5" xfId="11908"/>
    <cellStyle name="Output 18 3 2 4" xfId="5668"/>
    <cellStyle name="Output 18 3 2 4 2" xfId="21080"/>
    <cellStyle name="Output 18 3 2 4 2 2" xfId="36138"/>
    <cellStyle name="Output 18 3 2 4 3" xfId="21081"/>
    <cellStyle name="Output 18 3 2 4 3 2" xfId="36139"/>
    <cellStyle name="Output 18 3 2 4 4" xfId="26970"/>
    <cellStyle name="Output 18 3 2 4 5" xfId="11909"/>
    <cellStyle name="Output 18 3 2 5" xfId="21082"/>
    <cellStyle name="Output 18 3 2 5 2" xfId="36140"/>
    <cellStyle name="Output 18 3 2 6" xfId="21083"/>
    <cellStyle name="Output 18 3 2 6 2" xfId="36141"/>
    <cellStyle name="Output 18 3 2 7" xfId="26967"/>
    <cellStyle name="Output 18 3 2 8" xfId="11906"/>
    <cellStyle name="Output 18 3 3" xfId="5669"/>
    <cellStyle name="Output 18 3 3 2" xfId="5670"/>
    <cellStyle name="Output 18 3 3 2 2" xfId="21084"/>
    <cellStyle name="Output 18 3 3 2 2 2" xfId="36142"/>
    <cellStyle name="Output 18 3 3 2 3" xfId="21085"/>
    <cellStyle name="Output 18 3 3 2 3 2" xfId="36143"/>
    <cellStyle name="Output 18 3 3 2 4" xfId="26972"/>
    <cellStyle name="Output 18 3 3 2 5" xfId="11911"/>
    <cellStyle name="Output 18 3 3 3" xfId="5671"/>
    <cellStyle name="Output 18 3 3 3 2" xfId="21086"/>
    <cellStyle name="Output 18 3 3 3 2 2" xfId="36144"/>
    <cellStyle name="Output 18 3 3 3 3" xfId="21087"/>
    <cellStyle name="Output 18 3 3 3 3 2" xfId="36145"/>
    <cellStyle name="Output 18 3 3 3 4" xfId="26973"/>
    <cellStyle name="Output 18 3 3 3 5" xfId="11912"/>
    <cellStyle name="Output 18 3 3 4" xfId="5672"/>
    <cellStyle name="Output 18 3 3 4 2" xfId="21088"/>
    <cellStyle name="Output 18 3 3 4 2 2" xfId="36146"/>
    <cellStyle name="Output 18 3 3 4 3" xfId="21089"/>
    <cellStyle name="Output 18 3 3 4 3 2" xfId="36147"/>
    <cellStyle name="Output 18 3 3 4 4" xfId="26974"/>
    <cellStyle name="Output 18 3 3 4 5" xfId="11913"/>
    <cellStyle name="Output 18 3 3 5" xfId="21090"/>
    <cellStyle name="Output 18 3 3 5 2" xfId="36148"/>
    <cellStyle name="Output 18 3 3 6" xfId="21091"/>
    <cellStyle name="Output 18 3 3 6 2" xfId="36149"/>
    <cellStyle name="Output 18 3 3 7" xfId="26971"/>
    <cellStyle name="Output 18 3 3 8" xfId="11910"/>
    <cellStyle name="Output 18 3 4" xfId="5673"/>
    <cellStyle name="Output 18 3 4 2" xfId="21092"/>
    <cellStyle name="Output 18 3 4 2 2" xfId="36150"/>
    <cellStyle name="Output 18 3 4 3" xfId="21093"/>
    <cellStyle name="Output 18 3 4 3 2" xfId="36151"/>
    <cellStyle name="Output 18 3 4 4" xfId="26975"/>
    <cellStyle name="Output 18 3 4 5" xfId="11914"/>
    <cellStyle name="Output 18 3 5" xfId="21094"/>
    <cellStyle name="Output 18 3 5 2" xfId="36152"/>
    <cellStyle name="Output 18 3 6" xfId="21095"/>
    <cellStyle name="Output 18 3 6 2" xfId="36153"/>
    <cellStyle name="Output 18 3 7" xfId="26966"/>
    <cellStyle name="Output 18 3 8" xfId="11905"/>
    <cellStyle name="Output 18 3_WP1 Chart" xfId="8094"/>
    <cellStyle name="Output 18 4" xfId="5674"/>
    <cellStyle name="Output 18 4 2" xfId="5675"/>
    <cellStyle name="Output 18 4 2 2" xfId="21096"/>
    <cellStyle name="Output 18 4 2 2 2" xfId="36154"/>
    <cellStyle name="Output 18 4 2 3" xfId="21097"/>
    <cellStyle name="Output 18 4 2 3 2" xfId="36155"/>
    <cellStyle name="Output 18 4 2 4" xfId="26977"/>
    <cellStyle name="Output 18 4 2 5" xfId="11916"/>
    <cellStyle name="Output 18 4 3" xfId="5676"/>
    <cellStyle name="Output 18 4 3 2" xfId="21098"/>
    <cellStyle name="Output 18 4 3 2 2" xfId="36156"/>
    <cellStyle name="Output 18 4 3 3" xfId="21099"/>
    <cellStyle name="Output 18 4 3 3 2" xfId="36157"/>
    <cellStyle name="Output 18 4 3 4" xfId="26978"/>
    <cellStyle name="Output 18 4 3 5" xfId="11917"/>
    <cellStyle name="Output 18 4 4" xfId="5677"/>
    <cellStyle name="Output 18 4 4 2" xfId="21100"/>
    <cellStyle name="Output 18 4 4 2 2" xfId="36158"/>
    <cellStyle name="Output 18 4 4 3" xfId="21101"/>
    <cellStyle name="Output 18 4 4 3 2" xfId="36159"/>
    <cellStyle name="Output 18 4 4 4" xfId="26979"/>
    <cellStyle name="Output 18 4 4 5" xfId="11918"/>
    <cellStyle name="Output 18 4 5" xfId="21102"/>
    <cellStyle name="Output 18 4 5 2" xfId="36160"/>
    <cellStyle name="Output 18 4 6" xfId="21103"/>
    <cellStyle name="Output 18 4 6 2" xfId="36161"/>
    <cellStyle name="Output 18 4 7" xfId="26976"/>
    <cellStyle name="Output 18 4 8" xfId="11915"/>
    <cellStyle name="Output 18 4_WP1 Chart" xfId="8095"/>
    <cellStyle name="Output 18 5" xfId="5678"/>
    <cellStyle name="Output 18 5 2" xfId="5679"/>
    <cellStyle name="Output 18 5 2 2" xfId="21104"/>
    <cellStyle name="Output 18 5 2 2 2" xfId="36162"/>
    <cellStyle name="Output 18 5 2 3" xfId="21105"/>
    <cellStyle name="Output 18 5 2 3 2" xfId="36163"/>
    <cellStyle name="Output 18 5 2 4" xfId="26981"/>
    <cellStyle name="Output 18 5 2 5" xfId="11920"/>
    <cellStyle name="Output 18 5 3" xfId="5680"/>
    <cellStyle name="Output 18 5 3 2" xfId="21106"/>
    <cellStyle name="Output 18 5 3 2 2" xfId="36164"/>
    <cellStyle name="Output 18 5 3 3" xfId="21107"/>
    <cellStyle name="Output 18 5 3 3 2" xfId="36165"/>
    <cellStyle name="Output 18 5 3 4" xfId="26982"/>
    <cellStyle name="Output 18 5 3 5" xfId="11921"/>
    <cellStyle name="Output 18 5 4" xfId="5681"/>
    <cellStyle name="Output 18 5 4 2" xfId="21108"/>
    <cellStyle name="Output 18 5 4 2 2" xfId="36166"/>
    <cellStyle name="Output 18 5 4 3" xfId="21109"/>
    <cellStyle name="Output 18 5 4 3 2" xfId="36167"/>
    <cellStyle name="Output 18 5 4 4" xfId="26983"/>
    <cellStyle name="Output 18 5 4 5" xfId="11922"/>
    <cellStyle name="Output 18 5 5" xfId="21110"/>
    <cellStyle name="Output 18 5 5 2" xfId="36168"/>
    <cellStyle name="Output 18 5 6" xfId="21111"/>
    <cellStyle name="Output 18 5 6 2" xfId="36169"/>
    <cellStyle name="Output 18 5 7" xfId="26980"/>
    <cellStyle name="Output 18 5 8" xfId="11919"/>
    <cellStyle name="Output 18 5_WP1 Chart" xfId="8096"/>
    <cellStyle name="Output 18 6" xfId="5682"/>
    <cellStyle name="Output 18 6 2" xfId="8097"/>
    <cellStyle name="Output 18 6 2 2" xfId="21112"/>
    <cellStyle name="Output 18 6 2 2 2" xfId="36170"/>
    <cellStyle name="Output 18 6 2 3" xfId="29259"/>
    <cellStyle name="Output 18 6 2 4" xfId="14198"/>
    <cellStyle name="Output 18 6 3" xfId="21113"/>
    <cellStyle name="Output 18 6 3 2" xfId="36171"/>
    <cellStyle name="Output 18 6 4" xfId="21114"/>
    <cellStyle name="Output 18 6 4 2" xfId="36172"/>
    <cellStyle name="Output 18 6 5" xfId="26984"/>
    <cellStyle name="Output 18 6 6" xfId="11923"/>
    <cellStyle name="Output 18 6_WP1 Chart" xfId="8098"/>
    <cellStyle name="Output 18 7" xfId="8099"/>
    <cellStyle name="Output 18 7 2" xfId="8100"/>
    <cellStyle name="Output 18 7 2 2" xfId="21115"/>
    <cellStyle name="Output 18 7 2 2 2" xfId="36173"/>
    <cellStyle name="Output 18 7 2 3" xfId="29261"/>
    <cellStyle name="Output 18 7 2 4" xfId="14200"/>
    <cellStyle name="Output 18 7 3" xfId="21116"/>
    <cellStyle name="Output 18 7 3 2" xfId="36174"/>
    <cellStyle name="Output 18 7 4" xfId="29260"/>
    <cellStyle name="Output 18 7 5" xfId="14199"/>
    <cellStyle name="Output 18 7_WP1 Chart" xfId="8101"/>
    <cellStyle name="Output 18 8" xfId="8102"/>
    <cellStyle name="Output 18 8 2" xfId="21117"/>
    <cellStyle name="Output 18 8 2 2" xfId="36175"/>
    <cellStyle name="Output 18 8 3" xfId="29262"/>
    <cellStyle name="Output 18 8 4" xfId="14201"/>
    <cellStyle name="Output 18 9" xfId="8103"/>
    <cellStyle name="Output 18 9 2" xfId="21118"/>
    <cellStyle name="Output 18 9 2 2" xfId="36176"/>
    <cellStyle name="Output 18 9 3" xfId="29263"/>
    <cellStyle name="Output 18 9 4" xfId="14202"/>
    <cellStyle name="Output 18_Bidder C- TOTAL EURO Converted" xfId="1317"/>
    <cellStyle name="Output 19" xfId="1044"/>
    <cellStyle name="Output 19 10" xfId="21119"/>
    <cellStyle name="Output 19 10 2" xfId="36177"/>
    <cellStyle name="Output 19 11" xfId="21120"/>
    <cellStyle name="Output 19 11 2" xfId="36178"/>
    <cellStyle name="Output 19 12" xfId="24408"/>
    <cellStyle name="Output 19 13" xfId="9347"/>
    <cellStyle name="Output 19 2" xfId="1318"/>
    <cellStyle name="Output 19 2 10" xfId="21121"/>
    <cellStyle name="Output 19 2 10 2" xfId="36179"/>
    <cellStyle name="Output 19 2 11" xfId="24537"/>
    <cellStyle name="Output 19 2 12" xfId="9476"/>
    <cellStyle name="Output 19 2 2" xfId="5683"/>
    <cellStyle name="Output 19 2 2 2" xfId="5684"/>
    <cellStyle name="Output 19 2 2 2 2" xfId="21122"/>
    <cellStyle name="Output 19 2 2 2 2 2" xfId="36180"/>
    <cellStyle name="Output 19 2 2 2 3" xfId="21123"/>
    <cellStyle name="Output 19 2 2 2 3 2" xfId="36181"/>
    <cellStyle name="Output 19 2 2 2 4" xfId="26986"/>
    <cellStyle name="Output 19 2 2 2 5" xfId="11925"/>
    <cellStyle name="Output 19 2 2 3" xfId="5685"/>
    <cellStyle name="Output 19 2 2 3 2" xfId="21124"/>
    <cellStyle name="Output 19 2 2 3 2 2" xfId="36182"/>
    <cellStyle name="Output 19 2 2 3 3" xfId="21125"/>
    <cellStyle name="Output 19 2 2 3 3 2" xfId="36183"/>
    <cellStyle name="Output 19 2 2 3 4" xfId="26987"/>
    <cellStyle name="Output 19 2 2 3 5" xfId="11926"/>
    <cellStyle name="Output 19 2 2 4" xfId="5686"/>
    <cellStyle name="Output 19 2 2 4 2" xfId="21126"/>
    <cellStyle name="Output 19 2 2 4 2 2" xfId="36184"/>
    <cellStyle name="Output 19 2 2 4 3" xfId="21127"/>
    <cellStyle name="Output 19 2 2 4 3 2" xfId="36185"/>
    <cellStyle name="Output 19 2 2 4 4" xfId="26988"/>
    <cellStyle name="Output 19 2 2 4 5" xfId="11927"/>
    <cellStyle name="Output 19 2 2 5" xfId="21128"/>
    <cellStyle name="Output 19 2 2 5 2" xfId="36186"/>
    <cellStyle name="Output 19 2 2 6" xfId="21129"/>
    <cellStyle name="Output 19 2 2 6 2" xfId="36187"/>
    <cellStyle name="Output 19 2 2 7" xfId="26985"/>
    <cellStyle name="Output 19 2 2 8" xfId="11924"/>
    <cellStyle name="Output 19 2 2_WP1 Chart" xfId="8104"/>
    <cellStyle name="Output 19 2 3" xfId="5687"/>
    <cellStyle name="Output 19 2 3 2" xfId="5688"/>
    <cellStyle name="Output 19 2 3 2 2" xfId="21130"/>
    <cellStyle name="Output 19 2 3 2 2 2" xfId="36188"/>
    <cellStyle name="Output 19 2 3 2 3" xfId="21131"/>
    <cellStyle name="Output 19 2 3 2 3 2" xfId="36189"/>
    <cellStyle name="Output 19 2 3 2 4" xfId="26990"/>
    <cellStyle name="Output 19 2 3 2 5" xfId="11929"/>
    <cellStyle name="Output 19 2 3 3" xfId="5689"/>
    <cellStyle name="Output 19 2 3 3 2" xfId="21132"/>
    <cellStyle name="Output 19 2 3 3 2 2" xfId="36190"/>
    <cellStyle name="Output 19 2 3 3 3" xfId="21133"/>
    <cellStyle name="Output 19 2 3 3 3 2" xfId="36191"/>
    <cellStyle name="Output 19 2 3 3 4" xfId="26991"/>
    <cellStyle name="Output 19 2 3 3 5" xfId="11930"/>
    <cellStyle name="Output 19 2 3 4" xfId="5690"/>
    <cellStyle name="Output 19 2 3 4 2" xfId="21134"/>
    <cellStyle name="Output 19 2 3 4 2 2" xfId="36192"/>
    <cellStyle name="Output 19 2 3 4 3" xfId="21135"/>
    <cellStyle name="Output 19 2 3 4 3 2" xfId="36193"/>
    <cellStyle name="Output 19 2 3 4 4" xfId="26992"/>
    <cellStyle name="Output 19 2 3 4 5" xfId="11931"/>
    <cellStyle name="Output 19 2 3 5" xfId="21136"/>
    <cellStyle name="Output 19 2 3 5 2" xfId="36194"/>
    <cellStyle name="Output 19 2 3 6" xfId="21137"/>
    <cellStyle name="Output 19 2 3 6 2" xfId="36195"/>
    <cellStyle name="Output 19 2 3 7" xfId="26989"/>
    <cellStyle name="Output 19 2 3 8" xfId="11928"/>
    <cellStyle name="Output 19 2 3_WP1 Chart" xfId="8105"/>
    <cellStyle name="Output 19 2 4" xfId="5691"/>
    <cellStyle name="Output 19 2 4 2" xfId="8106"/>
    <cellStyle name="Output 19 2 4 2 2" xfId="21138"/>
    <cellStyle name="Output 19 2 4 2 2 2" xfId="36196"/>
    <cellStyle name="Output 19 2 4 2 3" xfId="29264"/>
    <cellStyle name="Output 19 2 4 2 4" xfId="14203"/>
    <cellStyle name="Output 19 2 4 3" xfId="8107"/>
    <cellStyle name="Output 19 2 4 3 2" xfId="21139"/>
    <cellStyle name="Output 19 2 4 3 2 2" xfId="36197"/>
    <cellStyle name="Output 19 2 4 3 3" xfId="29265"/>
    <cellStyle name="Output 19 2 4 3 4" xfId="14204"/>
    <cellStyle name="Output 19 2 4 4" xfId="21140"/>
    <cellStyle name="Output 19 2 4 4 2" xfId="36198"/>
    <cellStyle name="Output 19 2 4 5" xfId="21141"/>
    <cellStyle name="Output 19 2 4 5 2" xfId="36199"/>
    <cellStyle name="Output 19 2 4 6" xfId="26993"/>
    <cellStyle name="Output 19 2 4 7" xfId="11932"/>
    <cellStyle name="Output 19 2 4_WP1 Chart" xfId="8108"/>
    <cellStyle name="Output 19 2 5" xfId="8109"/>
    <cellStyle name="Output 19 2 5 2" xfId="8110"/>
    <cellStyle name="Output 19 2 5 2 2" xfId="21142"/>
    <cellStyle name="Output 19 2 5 2 2 2" xfId="36200"/>
    <cellStyle name="Output 19 2 5 2 3" xfId="29267"/>
    <cellStyle name="Output 19 2 5 2 4" xfId="14206"/>
    <cellStyle name="Output 19 2 5 3" xfId="21143"/>
    <cellStyle name="Output 19 2 5 3 2" xfId="36201"/>
    <cellStyle name="Output 19 2 5 4" xfId="29266"/>
    <cellStyle name="Output 19 2 5 5" xfId="14205"/>
    <cellStyle name="Output 19 2 5_WP1 Chart" xfId="8111"/>
    <cellStyle name="Output 19 2 6" xfId="8112"/>
    <cellStyle name="Output 19 2 6 2" xfId="8113"/>
    <cellStyle name="Output 19 2 6 2 2" xfId="21144"/>
    <cellStyle name="Output 19 2 6 2 2 2" xfId="36202"/>
    <cellStyle name="Output 19 2 6 2 3" xfId="29269"/>
    <cellStyle name="Output 19 2 6 2 4" xfId="14208"/>
    <cellStyle name="Output 19 2 6 3" xfId="21145"/>
    <cellStyle name="Output 19 2 6 3 2" xfId="36203"/>
    <cellStyle name="Output 19 2 6 4" xfId="29268"/>
    <cellStyle name="Output 19 2 6 5" xfId="14207"/>
    <cellStyle name="Output 19 2 6_WP1 Chart" xfId="8114"/>
    <cellStyle name="Output 19 2 7" xfId="8115"/>
    <cellStyle name="Output 19 2 7 2" xfId="21146"/>
    <cellStyle name="Output 19 2 7 2 2" xfId="36204"/>
    <cellStyle name="Output 19 2 7 3" xfId="29270"/>
    <cellStyle name="Output 19 2 7 4" xfId="14209"/>
    <cellStyle name="Output 19 2 8" xfId="8116"/>
    <cellStyle name="Output 19 2 8 2" xfId="21147"/>
    <cellStyle name="Output 19 2 8 2 2" xfId="36205"/>
    <cellStyle name="Output 19 2 8 3" xfId="29271"/>
    <cellStyle name="Output 19 2 8 4" xfId="14210"/>
    <cellStyle name="Output 19 2 9" xfId="21148"/>
    <cellStyle name="Output 19 2 9 2" xfId="36206"/>
    <cellStyle name="Output 19 2_WP1 Chart" xfId="8117"/>
    <cellStyle name="Output 19 3" xfId="5692"/>
    <cellStyle name="Output 19 3 2" xfId="5693"/>
    <cellStyle name="Output 19 3 2 2" xfId="5694"/>
    <cellStyle name="Output 19 3 2 2 2" xfId="21149"/>
    <cellStyle name="Output 19 3 2 2 2 2" xfId="36207"/>
    <cellStyle name="Output 19 3 2 2 3" xfId="21150"/>
    <cellStyle name="Output 19 3 2 2 3 2" xfId="36208"/>
    <cellStyle name="Output 19 3 2 2 4" xfId="26996"/>
    <cellStyle name="Output 19 3 2 2 5" xfId="11935"/>
    <cellStyle name="Output 19 3 2 3" xfId="5695"/>
    <cellStyle name="Output 19 3 2 3 2" xfId="21151"/>
    <cellStyle name="Output 19 3 2 3 2 2" xfId="36209"/>
    <cellStyle name="Output 19 3 2 3 3" xfId="21152"/>
    <cellStyle name="Output 19 3 2 3 3 2" xfId="36210"/>
    <cellStyle name="Output 19 3 2 3 4" xfId="26997"/>
    <cellStyle name="Output 19 3 2 3 5" xfId="11936"/>
    <cellStyle name="Output 19 3 2 4" xfId="5696"/>
    <cellStyle name="Output 19 3 2 4 2" xfId="21153"/>
    <cellStyle name="Output 19 3 2 4 2 2" xfId="36211"/>
    <cellStyle name="Output 19 3 2 4 3" xfId="21154"/>
    <cellStyle name="Output 19 3 2 4 3 2" xfId="36212"/>
    <cellStyle name="Output 19 3 2 4 4" xfId="26998"/>
    <cellStyle name="Output 19 3 2 4 5" xfId="11937"/>
    <cellStyle name="Output 19 3 2 5" xfId="21155"/>
    <cellStyle name="Output 19 3 2 5 2" xfId="36213"/>
    <cellStyle name="Output 19 3 2 6" xfId="21156"/>
    <cellStyle name="Output 19 3 2 6 2" xfId="36214"/>
    <cellStyle name="Output 19 3 2 7" xfId="26995"/>
    <cellStyle name="Output 19 3 2 8" xfId="11934"/>
    <cellStyle name="Output 19 3 3" xfId="5697"/>
    <cellStyle name="Output 19 3 3 2" xfId="5698"/>
    <cellStyle name="Output 19 3 3 2 2" xfId="21157"/>
    <cellStyle name="Output 19 3 3 2 2 2" xfId="36215"/>
    <cellStyle name="Output 19 3 3 2 3" xfId="21158"/>
    <cellStyle name="Output 19 3 3 2 3 2" xfId="36216"/>
    <cellStyle name="Output 19 3 3 2 4" xfId="27000"/>
    <cellStyle name="Output 19 3 3 2 5" xfId="11939"/>
    <cellStyle name="Output 19 3 3 3" xfId="5699"/>
    <cellStyle name="Output 19 3 3 3 2" xfId="21159"/>
    <cellStyle name="Output 19 3 3 3 2 2" xfId="36217"/>
    <cellStyle name="Output 19 3 3 3 3" xfId="21160"/>
    <cellStyle name="Output 19 3 3 3 3 2" xfId="36218"/>
    <cellStyle name="Output 19 3 3 3 4" xfId="27001"/>
    <cellStyle name="Output 19 3 3 3 5" xfId="11940"/>
    <cellStyle name="Output 19 3 3 4" xfId="5700"/>
    <cellStyle name="Output 19 3 3 4 2" xfId="21161"/>
    <cellStyle name="Output 19 3 3 4 2 2" xfId="36219"/>
    <cellStyle name="Output 19 3 3 4 3" xfId="21162"/>
    <cellStyle name="Output 19 3 3 4 3 2" xfId="36220"/>
    <cellStyle name="Output 19 3 3 4 4" xfId="27002"/>
    <cellStyle name="Output 19 3 3 4 5" xfId="11941"/>
    <cellStyle name="Output 19 3 3 5" xfId="21163"/>
    <cellStyle name="Output 19 3 3 5 2" xfId="36221"/>
    <cellStyle name="Output 19 3 3 6" xfId="21164"/>
    <cellStyle name="Output 19 3 3 6 2" xfId="36222"/>
    <cellStyle name="Output 19 3 3 7" xfId="26999"/>
    <cellStyle name="Output 19 3 3 8" xfId="11938"/>
    <cellStyle name="Output 19 3 4" xfId="5701"/>
    <cellStyle name="Output 19 3 4 2" xfId="21165"/>
    <cellStyle name="Output 19 3 4 2 2" xfId="36223"/>
    <cellStyle name="Output 19 3 4 3" xfId="21166"/>
    <cellStyle name="Output 19 3 4 3 2" xfId="36224"/>
    <cellStyle name="Output 19 3 4 4" xfId="27003"/>
    <cellStyle name="Output 19 3 4 5" xfId="11942"/>
    <cellStyle name="Output 19 3 5" xfId="21167"/>
    <cellStyle name="Output 19 3 5 2" xfId="36225"/>
    <cellStyle name="Output 19 3 6" xfId="21168"/>
    <cellStyle name="Output 19 3 6 2" xfId="36226"/>
    <cellStyle name="Output 19 3 7" xfId="26994"/>
    <cellStyle name="Output 19 3 8" xfId="11933"/>
    <cellStyle name="Output 19 3_WP1 Chart" xfId="8118"/>
    <cellStyle name="Output 19 4" xfId="5702"/>
    <cellStyle name="Output 19 4 2" xfId="5703"/>
    <cellStyle name="Output 19 4 2 2" xfId="21169"/>
    <cellStyle name="Output 19 4 2 2 2" xfId="36227"/>
    <cellStyle name="Output 19 4 2 3" xfId="21170"/>
    <cellStyle name="Output 19 4 2 3 2" xfId="36228"/>
    <cellStyle name="Output 19 4 2 4" xfId="27005"/>
    <cellStyle name="Output 19 4 2 5" xfId="11944"/>
    <cellStyle name="Output 19 4 3" xfId="5704"/>
    <cellStyle name="Output 19 4 3 2" xfId="21171"/>
    <cellStyle name="Output 19 4 3 2 2" xfId="36229"/>
    <cellStyle name="Output 19 4 3 3" xfId="21172"/>
    <cellStyle name="Output 19 4 3 3 2" xfId="36230"/>
    <cellStyle name="Output 19 4 3 4" xfId="27006"/>
    <cellStyle name="Output 19 4 3 5" xfId="11945"/>
    <cellStyle name="Output 19 4 4" xfId="5705"/>
    <cellStyle name="Output 19 4 4 2" xfId="21173"/>
    <cellStyle name="Output 19 4 4 2 2" xfId="36231"/>
    <cellStyle name="Output 19 4 4 3" xfId="21174"/>
    <cellStyle name="Output 19 4 4 3 2" xfId="36232"/>
    <cellStyle name="Output 19 4 4 4" xfId="27007"/>
    <cellStyle name="Output 19 4 4 5" xfId="11946"/>
    <cellStyle name="Output 19 4 5" xfId="21175"/>
    <cellStyle name="Output 19 4 5 2" xfId="36233"/>
    <cellStyle name="Output 19 4 6" xfId="21176"/>
    <cellStyle name="Output 19 4 6 2" xfId="36234"/>
    <cellStyle name="Output 19 4 7" xfId="27004"/>
    <cellStyle name="Output 19 4 8" xfId="11943"/>
    <cellStyle name="Output 19 4_WP1 Chart" xfId="8119"/>
    <cellStyle name="Output 19 5" xfId="5706"/>
    <cellStyle name="Output 19 5 2" xfId="5707"/>
    <cellStyle name="Output 19 5 2 2" xfId="21177"/>
    <cellStyle name="Output 19 5 2 2 2" xfId="36235"/>
    <cellStyle name="Output 19 5 2 3" xfId="21178"/>
    <cellStyle name="Output 19 5 2 3 2" xfId="36236"/>
    <cellStyle name="Output 19 5 2 4" xfId="27009"/>
    <cellStyle name="Output 19 5 2 5" xfId="11948"/>
    <cellStyle name="Output 19 5 3" xfId="5708"/>
    <cellStyle name="Output 19 5 3 2" xfId="21179"/>
    <cellStyle name="Output 19 5 3 2 2" xfId="36237"/>
    <cellStyle name="Output 19 5 3 3" xfId="21180"/>
    <cellStyle name="Output 19 5 3 3 2" xfId="36238"/>
    <cellStyle name="Output 19 5 3 4" xfId="27010"/>
    <cellStyle name="Output 19 5 3 5" xfId="11949"/>
    <cellStyle name="Output 19 5 4" xfId="5709"/>
    <cellStyle name="Output 19 5 4 2" xfId="21181"/>
    <cellStyle name="Output 19 5 4 2 2" xfId="36239"/>
    <cellStyle name="Output 19 5 4 3" xfId="21182"/>
    <cellStyle name="Output 19 5 4 3 2" xfId="36240"/>
    <cellStyle name="Output 19 5 4 4" xfId="27011"/>
    <cellStyle name="Output 19 5 4 5" xfId="11950"/>
    <cellStyle name="Output 19 5 5" xfId="21183"/>
    <cellStyle name="Output 19 5 5 2" xfId="36241"/>
    <cellStyle name="Output 19 5 6" xfId="21184"/>
    <cellStyle name="Output 19 5 6 2" xfId="36242"/>
    <cellStyle name="Output 19 5 7" xfId="27008"/>
    <cellStyle name="Output 19 5 8" xfId="11947"/>
    <cellStyle name="Output 19 5_WP1 Chart" xfId="8120"/>
    <cellStyle name="Output 19 6" xfId="5710"/>
    <cellStyle name="Output 19 6 2" xfId="8121"/>
    <cellStyle name="Output 19 6 2 2" xfId="21185"/>
    <cellStyle name="Output 19 6 2 2 2" xfId="36243"/>
    <cellStyle name="Output 19 6 2 3" xfId="29272"/>
    <cellStyle name="Output 19 6 2 4" xfId="14211"/>
    <cellStyle name="Output 19 6 3" xfId="21186"/>
    <cellStyle name="Output 19 6 3 2" xfId="36244"/>
    <cellStyle name="Output 19 6 4" xfId="21187"/>
    <cellStyle name="Output 19 6 4 2" xfId="36245"/>
    <cellStyle name="Output 19 6 5" xfId="27012"/>
    <cellStyle name="Output 19 6 6" xfId="11951"/>
    <cellStyle name="Output 19 6_WP1 Chart" xfId="8122"/>
    <cellStyle name="Output 19 7" xfId="8123"/>
    <cellStyle name="Output 19 7 2" xfId="8124"/>
    <cellStyle name="Output 19 7 2 2" xfId="21188"/>
    <cellStyle name="Output 19 7 2 2 2" xfId="36246"/>
    <cellStyle name="Output 19 7 2 3" xfId="29274"/>
    <cellStyle name="Output 19 7 2 4" xfId="14213"/>
    <cellStyle name="Output 19 7 3" xfId="21189"/>
    <cellStyle name="Output 19 7 3 2" xfId="36247"/>
    <cellStyle name="Output 19 7 4" xfId="29273"/>
    <cellStyle name="Output 19 7 5" xfId="14212"/>
    <cellStyle name="Output 19 7_WP1 Chart" xfId="8125"/>
    <cellStyle name="Output 19 8" xfId="8126"/>
    <cellStyle name="Output 19 8 2" xfId="21190"/>
    <cellStyle name="Output 19 8 2 2" xfId="36248"/>
    <cellStyle name="Output 19 8 3" xfId="29275"/>
    <cellStyle name="Output 19 8 4" xfId="14214"/>
    <cellStyle name="Output 19 9" xfId="8127"/>
    <cellStyle name="Output 19 9 2" xfId="21191"/>
    <cellStyle name="Output 19 9 2 2" xfId="36249"/>
    <cellStyle name="Output 19 9 3" xfId="29276"/>
    <cellStyle name="Output 19 9 4" xfId="14215"/>
    <cellStyle name="Output 19_Bidder C- TOTAL EURO Converted" xfId="1319"/>
    <cellStyle name="Output 2" xfId="1045"/>
    <cellStyle name="Output 2 10" xfId="21192"/>
    <cellStyle name="Output 2 10 2" xfId="36250"/>
    <cellStyle name="Output 2 11" xfId="21193"/>
    <cellStyle name="Output 2 11 2" xfId="36251"/>
    <cellStyle name="Output 2 12" xfId="24409"/>
    <cellStyle name="Output 2 13" xfId="9348"/>
    <cellStyle name="Output 2 2" xfId="1320"/>
    <cellStyle name="Output 2 2 10" xfId="21194"/>
    <cellStyle name="Output 2 2 10 2" xfId="36252"/>
    <cellStyle name="Output 2 2 11" xfId="24538"/>
    <cellStyle name="Output 2 2 12" xfId="9477"/>
    <cellStyle name="Output 2 2 2" xfId="5711"/>
    <cellStyle name="Output 2 2 2 2" xfId="5712"/>
    <cellStyle name="Output 2 2 2 2 2" xfId="21195"/>
    <cellStyle name="Output 2 2 2 2 2 2" xfId="36253"/>
    <cellStyle name="Output 2 2 2 2 3" xfId="21196"/>
    <cellStyle name="Output 2 2 2 2 3 2" xfId="36254"/>
    <cellStyle name="Output 2 2 2 2 4" xfId="27014"/>
    <cellStyle name="Output 2 2 2 2 5" xfId="11953"/>
    <cellStyle name="Output 2 2 2 3" xfId="5713"/>
    <cellStyle name="Output 2 2 2 3 2" xfId="21197"/>
    <cellStyle name="Output 2 2 2 3 2 2" xfId="36255"/>
    <cellStyle name="Output 2 2 2 3 3" xfId="21198"/>
    <cellStyle name="Output 2 2 2 3 3 2" xfId="36256"/>
    <cellStyle name="Output 2 2 2 3 4" xfId="27015"/>
    <cellStyle name="Output 2 2 2 3 5" xfId="11954"/>
    <cellStyle name="Output 2 2 2 4" xfId="5714"/>
    <cellStyle name="Output 2 2 2 4 2" xfId="21199"/>
    <cellStyle name="Output 2 2 2 4 2 2" xfId="36257"/>
    <cellStyle name="Output 2 2 2 4 3" xfId="21200"/>
    <cellStyle name="Output 2 2 2 4 3 2" xfId="36258"/>
    <cellStyle name="Output 2 2 2 4 4" xfId="27016"/>
    <cellStyle name="Output 2 2 2 4 5" xfId="11955"/>
    <cellStyle name="Output 2 2 2 5" xfId="21201"/>
    <cellStyle name="Output 2 2 2 5 2" xfId="36259"/>
    <cellStyle name="Output 2 2 2 6" xfId="21202"/>
    <cellStyle name="Output 2 2 2 6 2" xfId="36260"/>
    <cellStyle name="Output 2 2 2 7" xfId="27013"/>
    <cellStyle name="Output 2 2 2 8" xfId="11952"/>
    <cellStyle name="Output 2 2 2_WP1 Chart" xfId="8128"/>
    <cellStyle name="Output 2 2 3" xfId="5715"/>
    <cellStyle name="Output 2 2 3 2" xfId="5716"/>
    <cellStyle name="Output 2 2 3 2 2" xfId="21203"/>
    <cellStyle name="Output 2 2 3 2 2 2" xfId="36261"/>
    <cellStyle name="Output 2 2 3 2 3" xfId="21204"/>
    <cellStyle name="Output 2 2 3 2 3 2" xfId="36262"/>
    <cellStyle name="Output 2 2 3 2 4" xfId="27018"/>
    <cellStyle name="Output 2 2 3 2 5" xfId="11957"/>
    <cellStyle name="Output 2 2 3 3" xfId="5717"/>
    <cellStyle name="Output 2 2 3 3 2" xfId="21205"/>
    <cellStyle name="Output 2 2 3 3 2 2" xfId="36263"/>
    <cellStyle name="Output 2 2 3 3 3" xfId="21206"/>
    <cellStyle name="Output 2 2 3 3 3 2" xfId="36264"/>
    <cellStyle name="Output 2 2 3 3 4" xfId="27019"/>
    <cellStyle name="Output 2 2 3 3 5" xfId="11958"/>
    <cellStyle name="Output 2 2 3 4" xfId="5718"/>
    <cellStyle name="Output 2 2 3 4 2" xfId="21207"/>
    <cellStyle name="Output 2 2 3 4 2 2" xfId="36265"/>
    <cellStyle name="Output 2 2 3 4 3" xfId="21208"/>
    <cellStyle name="Output 2 2 3 4 3 2" xfId="36266"/>
    <cellStyle name="Output 2 2 3 4 4" xfId="27020"/>
    <cellStyle name="Output 2 2 3 4 5" xfId="11959"/>
    <cellStyle name="Output 2 2 3 5" xfId="21209"/>
    <cellStyle name="Output 2 2 3 5 2" xfId="36267"/>
    <cellStyle name="Output 2 2 3 6" xfId="21210"/>
    <cellStyle name="Output 2 2 3 6 2" xfId="36268"/>
    <cellStyle name="Output 2 2 3 7" xfId="27017"/>
    <cellStyle name="Output 2 2 3 8" xfId="11956"/>
    <cellStyle name="Output 2 2 3_WP1 Chart" xfId="8129"/>
    <cellStyle name="Output 2 2 4" xfId="5719"/>
    <cellStyle name="Output 2 2 4 2" xfId="8130"/>
    <cellStyle name="Output 2 2 4 2 2" xfId="21211"/>
    <cellStyle name="Output 2 2 4 2 2 2" xfId="36269"/>
    <cellStyle name="Output 2 2 4 2 3" xfId="29277"/>
    <cellStyle name="Output 2 2 4 2 4" xfId="14216"/>
    <cellStyle name="Output 2 2 4 3" xfId="8131"/>
    <cellStyle name="Output 2 2 4 3 2" xfId="21212"/>
    <cellStyle name="Output 2 2 4 3 2 2" xfId="36270"/>
    <cellStyle name="Output 2 2 4 3 3" xfId="29278"/>
    <cellStyle name="Output 2 2 4 3 4" xfId="14217"/>
    <cellStyle name="Output 2 2 4 4" xfId="21213"/>
    <cellStyle name="Output 2 2 4 4 2" xfId="36271"/>
    <cellStyle name="Output 2 2 4 5" xfId="21214"/>
    <cellStyle name="Output 2 2 4 5 2" xfId="36272"/>
    <cellStyle name="Output 2 2 4 6" xfId="27021"/>
    <cellStyle name="Output 2 2 4 7" xfId="11960"/>
    <cellStyle name="Output 2 2 4_WP1 Chart" xfId="8132"/>
    <cellStyle name="Output 2 2 5" xfId="8133"/>
    <cellStyle name="Output 2 2 5 2" xfId="8134"/>
    <cellStyle name="Output 2 2 5 2 2" xfId="21215"/>
    <cellStyle name="Output 2 2 5 2 2 2" xfId="36273"/>
    <cellStyle name="Output 2 2 5 2 3" xfId="29280"/>
    <cellStyle name="Output 2 2 5 2 4" xfId="14219"/>
    <cellStyle name="Output 2 2 5 3" xfId="21216"/>
    <cellStyle name="Output 2 2 5 3 2" xfId="36274"/>
    <cellStyle name="Output 2 2 5 4" xfId="29279"/>
    <cellStyle name="Output 2 2 5 5" xfId="14218"/>
    <cellStyle name="Output 2 2 5_WP1 Chart" xfId="8135"/>
    <cellStyle name="Output 2 2 6" xfId="8136"/>
    <cellStyle name="Output 2 2 6 2" xfId="8137"/>
    <cellStyle name="Output 2 2 6 2 2" xfId="21217"/>
    <cellStyle name="Output 2 2 6 2 2 2" xfId="36275"/>
    <cellStyle name="Output 2 2 6 2 3" xfId="29282"/>
    <cellStyle name="Output 2 2 6 2 4" xfId="14221"/>
    <cellStyle name="Output 2 2 6 3" xfId="21218"/>
    <cellStyle name="Output 2 2 6 3 2" xfId="36276"/>
    <cellStyle name="Output 2 2 6 4" xfId="29281"/>
    <cellStyle name="Output 2 2 6 5" xfId="14220"/>
    <cellStyle name="Output 2 2 6_WP1 Chart" xfId="8138"/>
    <cellStyle name="Output 2 2 7" xfId="8139"/>
    <cellStyle name="Output 2 2 7 2" xfId="21219"/>
    <cellStyle name="Output 2 2 7 2 2" xfId="36277"/>
    <cellStyle name="Output 2 2 7 3" xfId="29283"/>
    <cellStyle name="Output 2 2 7 4" xfId="14222"/>
    <cellStyle name="Output 2 2 8" xfId="8140"/>
    <cellStyle name="Output 2 2 8 2" xfId="21220"/>
    <cellStyle name="Output 2 2 8 2 2" xfId="36278"/>
    <cellStyle name="Output 2 2 8 3" xfId="29284"/>
    <cellStyle name="Output 2 2 8 4" xfId="14223"/>
    <cellStyle name="Output 2 2 9" xfId="21221"/>
    <cellStyle name="Output 2 2 9 2" xfId="36279"/>
    <cellStyle name="Output 2 2_WP1 Chart" xfId="8141"/>
    <cellStyle name="Output 2 3" xfId="5720"/>
    <cellStyle name="Output 2 3 2" xfId="5721"/>
    <cellStyle name="Output 2 3 2 2" xfId="5722"/>
    <cellStyle name="Output 2 3 2 2 2" xfId="21222"/>
    <cellStyle name="Output 2 3 2 2 2 2" xfId="36280"/>
    <cellStyle name="Output 2 3 2 2 3" xfId="21223"/>
    <cellStyle name="Output 2 3 2 2 3 2" xfId="36281"/>
    <cellStyle name="Output 2 3 2 2 4" xfId="27024"/>
    <cellStyle name="Output 2 3 2 2 5" xfId="11963"/>
    <cellStyle name="Output 2 3 2 3" xfId="5723"/>
    <cellStyle name="Output 2 3 2 3 2" xfId="21224"/>
    <cellStyle name="Output 2 3 2 3 2 2" xfId="36282"/>
    <cellStyle name="Output 2 3 2 3 3" xfId="21225"/>
    <cellStyle name="Output 2 3 2 3 3 2" xfId="36283"/>
    <cellStyle name="Output 2 3 2 3 4" xfId="27025"/>
    <cellStyle name="Output 2 3 2 3 5" xfId="11964"/>
    <cellStyle name="Output 2 3 2 4" xfId="5724"/>
    <cellStyle name="Output 2 3 2 4 2" xfId="21226"/>
    <cellStyle name="Output 2 3 2 4 2 2" xfId="36284"/>
    <cellStyle name="Output 2 3 2 4 3" xfId="21227"/>
    <cellStyle name="Output 2 3 2 4 3 2" xfId="36285"/>
    <cellStyle name="Output 2 3 2 4 4" xfId="27026"/>
    <cellStyle name="Output 2 3 2 4 5" xfId="11965"/>
    <cellStyle name="Output 2 3 2 5" xfId="21228"/>
    <cellStyle name="Output 2 3 2 5 2" xfId="36286"/>
    <cellStyle name="Output 2 3 2 6" xfId="21229"/>
    <cellStyle name="Output 2 3 2 6 2" xfId="36287"/>
    <cellStyle name="Output 2 3 2 7" xfId="27023"/>
    <cellStyle name="Output 2 3 2 8" xfId="11962"/>
    <cellStyle name="Output 2 3 3" xfId="5725"/>
    <cellStyle name="Output 2 3 3 2" xfId="5726"/>
    <cellStyle name="Output 2 3 3 2 2" xfId="21230"/>
    <cellStyle name="Output 2 3 3 2 2 2" xfId="36288"/>
    <cellStyle name="Output 2 3 3 2 3" xfId="21231"/>
    <cellStyle name="Output 2 3 3 2 3 2" xfId="36289"/>
    <cellStyle name="Output 2 3 3 2 4" xfId="27028"/>
    <cellStyle name="Output 2 3 3 2 5" xfId="11967"/>
    <cellStyle name="Output 2 3 3 3" xfId="5727"/>
    <cellStyle name="Output 2 3 3 3 2" xfId="21232"/>
    <cellStyle name="Output 2 3 3 3 2 2" xfId="36290"/>
    <cellStyle name="Output 2 3 3 3 3" xfId="21233"/>
    <cellStyle name="Output 2 3 3 3 3 2" xfId="36291"/>
    <cellStyle name="Output 2 3 3 3 4" xfId="27029"/>
    <cellStyle name="Output 2 3 3 3 5" xfId="11968"/>
    <cellStyle name="Output 2 3 3 4" xfId="5728"/>
    <cellStyle name="Output 2 3 3 4 2" xfId="21234"/>
    <cellStyle name="Output 2 3 3 4 2 2" xfId="36292"/>
    <cellStyle name="Output 2 3 3 4 3" xfId="21235"/>
    <cellStyle name="Output 2 3 3 4 3 2" xfId="36293"/>
    <cellStyle name="Output 2 3 3 4 4" xfId="27030"/>
    <cellStyle name="Output 2 3 3 4 5" xfId="11969"/>
    <cellStyle name="Output 2 3 3 5" xfId="21236"/>
    <cellStyle name="Output 2 3 3 5 2" xfId="36294"/>
    <cellStyle name="Output 2 3 3 6" xfId="21237"/>
    <cellStyle name="Output 2 3 3 6 2" xfId="36295"/>
    <cellStyle name="Output 2 3 3 7" xfId="27027"/>
    <cellStyle name="Output 2 3 3 8" xfId="11966"/>
    <cellStyle name="Output 2 3 4" xfId="5729"/>
    <cellStyle name="Output 2 3 4 2" xfId="21238"/>
    <cellStyle name="Output 2 3 4 2 2" xfId="36296"/>
    <cellStyle name="Output 2 3 4 3" xfId="21239"/>
    <cellStyle name="Output 2 3 4 3 2" xfId="36297"/>
    <cellStyle name="Output 2 3 4 4" xfId="27031"/>
    <cellStyle name="Output 2 3 4 5" xfId="11970"/>
    <cellStyle name="Output 2 3 5" xfId="21240"/>
    <cellStyle name="Output 2 3 5 2" xfId="36298"/>
    <cellStyle name="Output 2 3 6" xfId="21241"/>
    <cellStyle name="Output 2 3 6 2" xfId="36299"/>
    <cellStyle name="Output 2 3 7" xfId="27022"/>
    <cellStyle name="Output 2 3 8" xfId="11961"/>
    <cellStyle name="Output 2 3_WP1 Chart" xfId="8142"/>
    <cellStyle name="Output 2 4" xfId="5730"/>
    <cellStyle name="Output 2 4 2" xfId="5731"/>
    <cellStyle name="Output 2 4 2 2" xfId="21242"/>
    <cellStyle name="Output 2 4 2 2 2" xfId="36300"/>
    <cellStyle name="Output 2 4 2 3" xfId="21243"/>
    <cellStyle name="Output 2 4 2 3 2" xfId="36301"/>
    <cellStyle name="Output 2 4 2 4" xfId="27033"/>
    <cellStyle name="Output 2 4 2 5" xfId="11972"/>
    <cellStyle name="Output 2 4 3" xfId="5732"/>
    <cellStyle name="Output 2 4 3 2" xfId="21244"/>
    <cellStyle name="Output 2 4 3 2 2" xfId="36302"/>
    <cellStyle name="Output 2 4 3 3" xfId="21245"/>
    <cellStyle name="Output 2 4 3 3 2" xfId="36303"/>
    <cellStyle name="Output 2 4 3 4" xfId="27034"/>
    <cellStyle name="Output 2 4 3 5" xfId="11973"/>
    <cellStyle name="Output 2 4 4" xfId="5733"/>
    <cellStyle name="Output 2 4 4 2" xfId="21246"/>
    <cellStyle name="Output 2 4 4 2 2" xfId="36304"/>
    <cellStyle name="Output 2 4 4 3" xfId="21247"/>
    <cellStyle name="Output 2 4 4 3 2" xfId="36305"/>
    <cellStyle name="Output 2 4 4 4" xfId="27035"/>
    <cellStyle name="Output 2 4 4 5" xfId="11974"/>
    <cellStyle name="Output 2 4 5" xfId="21248"/>
    <cellStyle name="Output 2 4 5 2" xfId="36306"/>
    <cellStyle name="Output 2 4 6" xfId="21249"/>
    <cellStyle name="Output 2 4 6 2" xfId="36307"/>
    <cellStyle name="Output 2 4 7" xfId="27032"/>
    <cellStyle name="Output 2 4 8" xfId="11971"/>
    <cellStyle name="Output 2 4_WP1 Chart" xfId="8143"/>
    <cellStyle name="Output 2 5" xfId="5734"/>
    <cellStyle name="Output 2 5 2" xfId="5735"/>
    <cellStyle name="Output 2 5 2 2" xfId="21250"/>
    <cellStyle name="Output 2 5 2 2 2" xfId="36308"/>
    <cellStyle name="Output 2 5 2 3" xfId="21251"/>
    <cellStyle name="Output 2 5 2 3 2" xfId="36309"/>
    <cellStyle name="Output 2 5 2 4" xfId="27037"/>
    <cellStyle name="Output 2 5 2 5" xfId="11976"/>
    <cellStyle name="Output 2 5 3" xfId="5736"/>
    <cellStyle name="Output 2 5 3 2" xfId="21252"/>
    <cellStyle name="Output 2 5 3 2 2" xfId="36310"/>
    <cellStyle name="Output 2 5 3 3" xfId="21253"/>
    <cellStyle name="Output 2 5 3 3 2" xfId="36311"/>
    <cellStyle name="Output 2 5 3 4" xfId="27038"/>
    <cellStyle name="Output 2 5 3 5" xfId="11977"/>
    <cellStyle name="Output 2 5 4" xfId="5737"/>
    <cellStyle name="Output 2 5 4 2" xfId="21254"/>
    <cellStyle name="Output 2 5 4 2 2" xfId="36312"/>
    <cellStyle name="Output 2 5 4 3" xfId="21255"/>
    <cellStyle name="Output 2 5 4 3 2" xfId="36313"/>
    <cellStyle name="Output 2 5 4 4" xfId="27039"/>
    <cellStyle name="Output 2 5 4 5" xfId="11978"/>
    <cellStyle name="Output 2 5 5" xfId="21256"/>
    <cellStyle name="Output 2 5 5 2" xfId="36314"/>
    <cellStyle name="Output 2 5 6" xfId="21257"/>
    <cellStyle name="Output 2 5 6 2" xfId="36315"/>
    <cellStyle name="Output 2 5 7" xfId="27036"/>
    <cellStyle name="Output 2 5 8" xfId="11975"/>
    <cellStyle name="Output 2 5_WP1 Chart" xfId="8144"/>
    <cellStyle name="Output 2 6" xfId="5738"/>
    <cellStyle name="Output 2 6 2" xfId="8145"/>
    <cellStyle name="Output 2 6 2 2" xfId="21258"/>
    <cellStyle name="Output 2 6 2 2 2" xfId="36316"/>
    <cellStyle name="Output 2 6 2 3" xfId="29285"/>
    <cellStyle name="Output 2 6 2 4" xfId="14224"/>
    <cellStyle name="Output 2 6 3" xfId="21259"/>
    <cellStyle name="Output 2 6 3 2" xfId="36317"/>
    <cellStyle name="Output 2 6 4" xfId="21260"/>
    <cellStyle name="Output 2 6 4 2" xfId="36318"/>
    <cellStyle name="Output 2 6 5" xfId="27040"/>
    <cellStyle name="Output 2 6 6" xfId="11979"/>
    <cellStyle name="Output 2 6_WP1 Chart" xfId="8146"/>
    <cellStyle name="Output 2 7" xfId="8147"/>
    <cellStyle name="Output 2 7 2" xfId="8148"/>
    <cellStyle name="Output 2 7 2 2" xfId="21261"/>
    <cellStyle name="Output 2 7 2 2 2" xfId="36319"/>
    <cellStyle name="Output 2 7 2 3" xfId="29287"/>
    <cellStyle name="Output 2 7 2 4" xfId="14226"/>
    <cellStyle name="Output 2 7 3" xfId="21262"/>
    <cellStyle name="Output 2 7 3 2" xfId="36320"/>
    <cellStyle name="Output 2 7 4" xfId="29286"/>
    <cellStyle name="Output 2 7 5" xfId="14225"/>
    <cellStyle name="Output 2 7_WP1 Chart" xfId="8149"/>
    <cellStyle name="Output 2 8" xfId="8150"/>
    <cellStyle name="Output 2 8 2" xfId="21263"/>
    <cellStyle name="Output 2 8 2 2" xfId="36321"/>
    <cellStyle name="Output 2 8 3" xfId="29288"/>
    <cellStyle name="Output 2 8 4" xfId="14227"/>
    <cellStyle name="Output 2 9" xfId="8151"/>
    <cellStyle name="Output 2 9 2" xfId="21264"/>
    <cellStyle name="Output 2 9 2 2" xfId="36322"/>
    <cellStyle name="Output 2 9 3" xfId="29289"/>
    <cellStyle name="Output 2 9 4" xfId="14228"/>
    <cellStyle name="Output 2_Bidder C- TOTAL EURO Converted" xfId="1321"/>
    <cellStyle name="Output 20" xfId="1046"/>
    <cellStyle name="Output 20 10" xfId="21265"/>
    <cellStyle name="Output 20 10 2" xfId="36323"/>
    <cellStyle name="Output 20 11" xfId="21266"/>
    <cellStyle name="Output 20 11 2" xfId="36324"/>
    <cellStyle name="Output 20 12" xfId="24410"/>
    <cellStyle name="Output 20 13" xfId="9349"/>
    <cellStyle name="Output 20 2" xfId="1322"/>
    <cellStyle name="Output 20 2 10" xfId="21267"/>
    <cellStyle name="Output 20 2 10 2" xfId="36325"/>
    <cellStyle name="Output 20 2 11" xfId="24539"/>
    <cellStyle name="Output 20 2 12" xfId="9478"/>
    <cellStyle name="Output 20 2 2" xfId="5739"/>
    <cellStyle name="Output 20 2 2 2" xfId="5740"/>
    <cellStyle name="Output 20 2 2 2 2" xfId="21268"/>
    <cellStyle name="Output 20 2 2 2 2 2" xfId="36326"/>
    <cellStyle name="Output 20 2 2 2 3" xfId="21269"/>
    <cellStyle name="Output 20 2 2 2 3 2" xfId="36327"/>
    <cellStyle name="Output 20 2 2 2 4" xfId="27042"/>
    <cellStyle name="Output 20 2 2 2 5" xfId="11981"/>
    <cellStyle name="Output 20 2 2 3" xfId="5741"/>
    <cellStyle name="Output 20 2 2 3 2" xfId="21270"/>
    <cellStyle name="Output 20 2 2 3 2 2" xfId="36328"/>
    <cellStyle name="Output 20 2 2 3 3" xfId="21271"/>
    <cellStyle name="Output 20 2 2 3 3 2" xfId="36329"/>
    <cellStyle name="Output 20 2 2 3 4" xfId="27043"/>
    <cellStyle name="Output 20 2 2 3 5" xfId="11982"/>
    <cellStyle name="Output 20 2 2 4" xfId="5742"/>
    <cellStyle name="Output 20 2 2 4 2" xfId="21272"/>
    <cellStyle name="Output 20 2 2 4 2 2" xfId="36330"/>
    <cellStyle name="Output 20 2 2 4 3" xfId="21273"/>
    <cellStyle name="Output 20 2 2 4 3 2" xfId="36331"/>
    <cellStyle name="Output 20 2 2 4 4" xfId="27044"/>
    <cellStyle name="Output 20 2 2 4 5" xfId="11983"/>
    <cellStyle name="Output 20 2 2 5" xfId="21274"/>
    <cellStyle name="Output 20 2 2 5 2" xfId="36332"/>
    <cellStyle name="Output 20 2 2 6" xfId="21275"/>
    <cellStyle name="Output 20 2 2 6 2" xfId="36333"/>
    <cellStyle name="Output 20 2 2 7" xfId="27041"/>
    <cellStyle name="Output 20 2 2 8" xfId="11980"/>
    <cellStyle name="Output 20 2 2_WP1 Chart" xfId="8152"/>
    <cellStyle name="Output 20 2 3" xfId="5743"/>
    <cellStyle name="Output 20 2 3 2" xfId="5744"/>
    <cellStyle name="Output 20 2 3 2 2" xfId="21276"/>
    <cellStyle name="Output 20 2 3 2 2 2" xfId="36334"/>
    <cellStyle name="Output 20 2 3 2 3" xfId="21277"/>
    <cellStyle name="Output 20 2 3 2 3 2" xfId="36335"/>
    <cellStyle name="Output 20 2 3 2 4" xfId="27046"/>
    <cellStyle name="Output 20 2 3 2 5" xfId="11985"/>
    <cellStyle name="Output 20 2 3 3" xfId="5745"/>
    <cellStyle name="Output 20 2 3 3 2" xfId="21278"/>
    <cellStyle name="Output 20 2 3 3 2 2" xfId="36336"/>
    <cellStyle name="Output 20 2 3 3 3" xfId="21279"/>
    <cellStyle name="Output 20 2 3 3 3 2" xfId="36337"/>
    <cellStyle name="Output 20 2 3 3 4" xfId="27047"/>
    <cellStyle name="Output 20 2 3 3 5" xfId="11986"/>
    <cellStyle name="Output 20 2 3 4" xfId="5746"/>
    <cellStyle name="Output 20 2 3 4 2" xfId="21280"/>
    <cellStyle name="Output 20 2 3 4 2 2" xfId="36338"/>
    <cellStyle name="Output 20 2 3 4 3" xfId="21281"/>
    <cellStyle name="Output 20 2 3 4 3 2" xfId="36339"/>
    <cellStyle name="Output 20 2 3 4 4" xfId="27048"/>
    <cellStyle name="Output 20 2 3 4 5" xfId="11987"/>
    <cellStyle name="Output 20 2 3 5" xfId="21282"/>
    <cellStyle name="Output 20 2 3 5 2" xfId="36340"/>
    <cellStyle name="Output 20 2 3 6" xfId="21283"/>
    <cellStyle name="Output 20 2 3 6 2" xfId="36341"/>
    <cellStyle name="Output 20 2 3 7" xfId="27045"/>
    <cellStyle name="Output 20 2 3 8" xfId="11984"/>
    <cellStyle name="Output 20 2 3_WP1 Chart" xfId="8153"/>
    <cellStyle name="Output 20 2 4" xfId="5747"/>
    <cellStyle name="Output 20 2 4 2" xfId="8154"/>
    <cellStyle name="Output 20 2 4 2 2" xfId="21284"/>
    <cellStyle name="Output 20 2 4 2 2 2" xfId="36342"/>
    <cellStyle name="Output 20 2 4 2 3" xfId="29290"/>
    <cellStyle name="Output 20 2 4 2 4" xfId="14229"/>
    <cellStyle name="Output 20 2 4 3" xfId="8155"/>
    <cellStyle name="Output 20 2 4 3 2" xfId="21285"/>
    <cellStyle name="Output 20 2 4 3 2 2" xfId="36343"/>
    <cellStyle name="Output 20 2 4 3 3" xfId="29291"/>
    <cellStyle name="Output 20 2 4 3 4" xfId="14230"/>
    <cellStyle name="Output 20 2 4 4" xfId="21286"/>
    <cellStyle name="Output 20 2 4 4 2" xfId="36344"/>
    <cellStyle name="Output 20 2 4 5" xfId="21287"/>
    <cellStyle name="Output 20 2 4 5 2" xfId="36345"/>
    <cellStyle name="Output 20 2 4 6" xfId="27049"/>
    <cellStyle name="Output 20 2 4 7" xfId="11988"/>
    <cellStyle name="Output 20 2 4_WP1 Chart" xfId="8156"/>
    <cellStyle name="Output 20 2 5" xfId="8157"/>
    <cellStyle name="Output 20 2 5 2" xfId="8158"/>
    <cellStyle name="Output 20 2 5 2 2" xfId="21288"/>
    <cellStyle name="Output 20 2 5 2 2 2" xfId="36346"/>
    <cellStyle name="Output 20 2 5 2 3" xfId="29293"/>
    <cellStyle name="Output 20 2 5 2 4" xfId="14232"/>
    <cellStyle name="Output 20 2 5 3" xfId="21289"/>
    <cellStyle name="Output 20 2 5 3 2" xfId="36347"/>
    <cellStyle name="Output 20 2 5 4" xfId="29292"/>
    <cellStyle name="Output 20 2 5 5" xfId="14231"/>
    <cellStyle name="Output 20 2 5_WP1 Chart" xfId="8159"/>
    <cellStyle name="Output 20 2 6" xfId="8160"/>
    <cellStyle name="Output 20 2 6 2" xfId="8161"/>
    <cellStyle name="Output 20 2 6 2 2" xfId="21290"/>
    <cellStyle name="Output 20 2 6 2 2 2" xfId="36348"/>
    <cellStyle name="Output 20 2 6 2 3" xfId="29295"/>
    <cellStyle name="Output 20 2 6 2 4" xfId="14234"/>
    <cellStyle name="Output 20 2 6 3" xfId="21291"/>
    <cellStyle name="Output 20 2 6 3 2" xfId="36349"/>
    <cellStyle name="Output 20 2 6 4" xfId="29294"/>
    <cellStyle name="Output 20 2 6 5" xfId="14233"/>
    <cellStyle name="Output 20 2 6_WP1 Chart" xfId="8162"/>
    <cellStyle name="Output 20 2 7" xfId="8163"/>
    <cellStyle name="Output 20 2 7 2" xfId="21292"/>
    <cellStyle name="Output 20 2 7 2 2" xfId="36350"/>
    <cellStyle name="Output 20 2 7 3" xfId="29296"/>
    <cellStyle name="Output 20 2 7 4" xfId="14235"/>
    <cellStyle name="Output 20 2 8" xfId="8164"/>
    <cellStyle name="Output 20 2 8 2" xfId="21293"/>
    <cellStyle name="Output 20 2 8 2 2" xfId="36351"/>
    <cellStyle name="Output 20 2 8 3" xfId="29297"/>
    <cellStyle name="Output 20 2 8 4" xfId="14236"/>
    <cellStyle name="Output 20 2 9" xfId="21294"/>
    <cellStyle name="Output 20 2 9 2" xfId="36352"/>
    <cellStyle name="Output 20 2_WP1 Chart" xfId="8165"/>
    <cellStyle name="Output 20 3" xfId="5748"/>
    <cellStyle name="Output 20 3 2" xfId="5749"/>
    <cellStyle name="Output 20 3 2 2" xfId="5750"/>
    <cellStyle name="Output 20 3 2 2 2" xfId="21295"/>
    <cellStyle name="Output 20 3 2 2 2 2" xfId="36353"/>
    <cellStyle name="Output 20 3 2 2 3" xfId="21296"/>
    <cellStyle name="Output 20 3 2 2 3 2" xfId="36354"/>
    <cellStyle name="Output 20 3 2 2 4" xfId="27052"/>
    <cellStyle name="Output 20 3 2 2 5" xfId="11991"/>
    <cellStyle name="Output 20 3 2 3" xfId="5751"/>
    <cellStyle name="Output 20 3 2 3 2" xfId="21297"/>
    <cellStyle name="Output 20 3 2 3 2 2" xfId="36355"/>
    <cellStyle name="Output 20 3 2 3 3" xfId="21298"/>
    <cellStyle name="Output 20 3 2 3 3 2" xfId="36356"/>
    <cellStyle name="Output 20 3 2 3 4" xfId="27053"/>
    <cellStyle name="Output 20 3 2 3 5" xfId="11992"/>
    <cellStyle name="Output 20 3 2 4" xfId="5752"/>
    <cellStyle name="Output 20 3 2 4 2" xfId="21299"/>
    <cellStyle name="Output 20 3 2 4 2 2" xfId="36357"/>
    <cellStyle name="Output 20 3 2 4 3" xfId="21300"/>
    <cellStyle name="Output 20 3 2 4 3 2" xfId="36358"/>
    <cellStyle name="Output 20 3 2 4 4" xfId="27054"/>
    <cellStyle name="Output 20 3 2 4 5" xfId="11993"/>
    <cellStyle name="Output 20 3 2 5" xfId="21301"/>
    <cellStyle name="Output 20 3 2 5 2" xfId="36359"/>
    <cellStyle name="Output 20 3 2 6" xfId="21302"/>
    <cellStyle name="Output 20 3 2 6 2" xfId="36360"/>
    <cellStyle name="Output 20 3 2 7" xfId="27051"/>
    <cellStyle name="Output 20 3 2 8" xfId="11990"/>
    <cellStyle name="Output 20 3 3" xfId="5753"/>
    <cellStyle name="Output 20 3 3 2" xfId="5754"/>
    <cellStyle name="Output 20 3 3 2 2" xfId="21303"/>
    <cellStyle name="Output 20 3 3 2 2 2" xfId="36361"/>
    <cellStyle name="Output 20 3 3 2 3" xfId="21304"/>
    <cellStyle name="Output 20 3 3 2 3 2" xfId="36362"/>
    <cellStyle name="Output 20 3 3 2 4" xfId="27056"/>
    <cellStyle name="Output 20 3 3 2 5" xfId="11995"/>
    <cellStyle name="Output 20 3 3 3" xfId="5755"/>
    <cellStyle name="Output 20 3 3 3 2" xfId="21305"/>
    <cellStyle name="Output 20 3 3 3 2 2" xfId="36363"/>
    <cellStyle name="Output 20 3 3 3 3" xfId="21306"/>
    <cellStyle name="Output 20 3 3 3 3 2" xfId="36364"/>
    <cellStyle name="Output 20 3 3 3 4" xfId="27057"/>
    <cellStyle name="Output 20 3 3 3 5" xfId="11996"/>
    <cellStyle name="Output 20 3 3 4" xfId="5756"/>
    <cellStyle name="Output 20 3 3 4 2" xfId="21307"/>
    <cellStyle name="Output 20 3 3 4 2 2" xfId="36365"/>
    <cellStyle name="Output 20 3 3 4 3" xfId="21308"/>
    <cellStyle name="Output 20 3 3 4 3 2" xfId="36366"/>
    <cellStyle name="Output 20 3 3 4 4" xfId="27058"/>
    <cellStyle name="Output 20 3 3 4 5" xfId="11997"/>
    <cellStyle name="Output 20 3 3 5" xfId="21309"/>
    <cellStyle name="Output 20 3 3 5 2" xfId="36367"/>
    <cellStyle name="Output 20 3 3 6" xfId="21310"/>
    <cellStyle name="Output 20 3 3 6 2" xfId="36368"/>
    <cellStyle name="Output 20 3 3 7" xfId="27055"/>
    <cellStyle name="Output 20 3 3 8" xfId="11994"/>
    <cellStyle name="Output 20 3 4" xfId="5757"/>
    <cellStyle name="Output 20 3 4 2" xfId="21311"/>
    <cellStyle name="Output 20 3 4 2 2" xfId="36369"/>
    <cellStyle name="Output 20 3 4 3" xfId="21312"/>
    <cellStyle name="Output 20 3 4 3 2" xfId="36370"/>
    <cellStyle name="Output 20 3 4 4" xfId="27059"/>
    <cellStyle name="Output 20 3 4 5" xfId="11998"/>
    <cellStyle name="Output 20 3 5" xfId="21313"/>
    <cellStyle name="Output 20 3 5 2" xfId="36371"/>
    <cellStyle name="Output 20 3 6" xfId="21314"/>
    <cellStyle name="Output 20 3 6 2" xfId="36372"/>
    <cellStyle name="Output 20 3 7" xfId="27050"/>
    <cellStyle name="Output 20 3 8" xfId="11989"/>
    <cellStyle name="Output 20 3_WP1 Chart" xfId="8166"/>
    <cellStyle name="Output 20 4" xfId="5758"/>
    <cellStyle name="Output 20 4 2" xfId="5759"/>
    <cellStyle name="Output 20 4 2 2" xfId="21315"/>
    <cellStyle name="Output 20 4 2 2 2" xfId="36373"/>
    <cellStyle name="Output 20 4 2 3" xfId="21316"/>
    <cellStyle name="Output 20 4 2 3 2" xfId="36374"/>
    <cellStyle name="Output 20 4 2 4" xfId="27061"/>
    <cellStyle name="Output 20 4 2 5" xfId="12000"/>
    <cellStyle name="Output 20 4 3" xfId="5760"/>
    <cellStyle name="Output 20 4 3 2" xfId="21317"/>
    <cellStyle name="Output 20 4 3 2 2" xfId="36375"/>
    <cellStyle name="Output 20 4 3 3" xfId="21318"/>
    <cellStyle name="Output 20 4 3 3 2" xfId="36376"/>
    <cellStyle name="Output 20 4 3 4" xfId="27062"/>
    <cellStyle name="Output 20 4 3 5" xfId="12001"/>
    <cellStyle name="Output 20 4 4" xfId="5761"/>
    <cellStyle name="Output 20 4 4 2" xfId="21319"/>
    <cellStyle name="Output 20 4 4 2 2" xfId="36377"/>
    <cellStyle name="Output 20 4 4 3" xfId="21320"/>
    <cellStyle name="Output 20 4 4 3 2" xfId="36378"/>
    <cellStyle name="Output 20 4 4 4" xfId="27063"/>
    <cellStyle name="Output 20 4 4 5" xfId="12002"/>
    <cellStyle name="Output 20 4 5" xfId="21321"/>
    <cellStyle name="Output 20 4 5 2" xfId="36379"/>
    <cellStyle name="Output 20 4 6" xfId="21322"/>
    <cellStyle name="Output 20 4 6 2" xfId="36380"/>
    <cellStyle name="Output 20 4 7" xfId="27060"/>
    <cellStyle name="Output 20 4 8" xfId="11999"/>
    <cellStyle name="Output 20 4_WP1 Chart" xfId="8167"/>
    <cellStyle name="Output 20 5" xfId="5762"/>
    <cellStyle name="Output 20 5 2" xfId="5763"/>
    <cellStyle name="Output 20 5 2 2" xfId="21323"/>
    <cellStyle name="Output 20 5 2 2 2" xfId="36381"/>
    <cellStyle name="Output 20 5 2 3" xfId="21324"/>
    <cellStyle name="Output 20 5 2 3 2" xfId="36382"/>
    <cellStyle name="Output 20 5 2 4" xfId="27065"/>
    <cellStyle name="Output 20 5 2 5" xfId="12004"/>
    <cellStyle name="Output 20 5 3" xfId="5764"/>
    <cellStyle name="Output 20 5 3 2" xfId="21325"/>
    <cellStyle name="Output 20 5 3 2 2" xfId="36383"/>
    <cellStyle name="Output 20 5 3 3" xfId="21326"/>
    <cellStyle name="Output 20 5 3 3 2" xfId="36384"/>
    <cellStyle name="Output 20 5 3 4" xfId="27066"/>
    <cellStyle name="Output 20 5 3 5" xfId="12005"/>
    <cellStyle name="Output 20 5 4" xfId="5765"/>
    <cellStyle name="Output 20 5 4 2" xfId="21327"/>
    <cellStyle name="Output 20 5 4 2 2" xfId="36385"/>
    <cellStyle name="Output 20 5 4 3" xfId="21328"/>
    <cellStyle name="Output 20 5 4 3 2" xfId="36386"/>
    <cellStyle name="Output 20 5 4 4" xfId="27067"/>
    <cellStyle name="Output 20 5 4 5" xfId="12006"/>
    <cellStyle name="Output 20 5 5" xfId="21329"/>
    <cellStyle name="Output 20 5 5 2" xfId="36387"/>
    <cellStyle name="Output 20 5 6" xfId="21330"/>
    <cellStyle name="Output 20 5 6 2" xfId="36388"/>
    <cellStyle name="Output 20 5 7" xfId="27064"/>
    <cellStyle name="Output 20 5 8" xfId="12003"/>
    <cellStyle name="Output 20 5_WP1 Chart" xfId="8168"/>
    <cellStyle name="Output 20 6" xfId="5766"/>
    <cellStyle name="Output 20 6 2" xfId="8169"/>
    <cellStyle name="Output 20 6 2 2" xfId="21331"/>
    <cellStyle name="Output 20 6 2 2 2" xfId="36389"/>
    <cellStyle name="Output 20 6 2 3" xfId="29298"/>
    <cellStyle name="Output 20 6 2 4" xfId="14237"/>
    <cellStyle name="Output 20 6 3" xfId="21332"/>
    <cellStyle name="Output 20 6 3 2" xfId="36390"/>
    <cellStyle name="Output 20 6 4" xfId="21333"/>
    <cellStyle name="Output 20 6 4 2" xfId="36391"/>
    <cellStyle name="Output 20 6 5" xfId="27068"/>
    <cellStyle name="Output 20 6 6" xfId="12007"/>
    <cellStyle name="Output 20 6_WP1 Chart" xfId="8170"/>
    <cellStyle name="Output 20 7" xfId="8171"/>
    <cellStyle name="Output 20 7 2" xfId="8172"/>
    <cellStyle name="Output 20 7 2 2" xfId="21334"/>
    <cellStyle name="Output 20 7 2 2 2" xfId="36392"/>
    <cellStyle name="Output 20 7 2 3" xfId="29300"/>
    <cellStyle name="Output 20 7 2 4" xfId="14239"/>
    <cellStyle name="Output 20 7 3" xfId="21335"/>
    <cellStyle name="Output 20 7 3 2" xfId="36393"/>
    <cellStyle name="Output 20 7 4" xfId="29299"/>
    <cellStyle name="Output 20 7 5" xfId="14238"/>
    <cellStyle name="Output 20 7_WP1 Chart" xfId="8173"/>
    <cellStyle name="Output 20 8" xfId="8174"/>
    <cellStyle name="Output 20 8 2" xfId="21336"/>
    <cellStyle name="Output 20 8 2 2" xfId="36394"/>
    <cellStyle name="Output 20 8 3" xfId="29301"/>
    <cellStyle name="Output 20 8 4" xfId="14240"/>
    <cellStyle name="Output 20 9" xfId="8175"/>
    <cellStyle name="Output 20 9 2" xfId="21337"/>
    <cellStyle name="Output 20 9 2 2" xfId="36395"/>
    <cellStyle name="Output 20 9 3" xfId="29302"/>
    <cellStyle name="Output 20 9 4" xfId="14241"/>
    <cellStyle name="Output 20_Bidder C- TOTAL EURO Converted" xfId="1323"/>
    <cellStyle name="Output 21" xfId="1047"/>
    <cellStyle name="Output 21 10" xfId="21338"/>
    <cellStyle name="Output 21 10 2" xfId="36396"/>
    <cellStyle name="Output 21 11" xfId="21339"/>
    <cellStyle name="Output 21 11 2" xfId="36397"/>
    <cellStyle name="Output 21 12" xfId="24411"/>
    <cellStyle name="Output 21 13" xfId="9350"/>
    <cellStyle name="Output 21 2" xfId="1324"/>
    <cellStyle name="Output 21 2 10" xfId="21340"/>
    <cellStyle name="Output 21 2 10 2" xfId="36398"/>
    <cellStyle name="Output 21 2 11" xfId="24540"/>
    <cellStyle name="Output 21 2 12" xfId="9479"/>
    <cellStyle name="Output 21 2 2" xfId="5767"/>
    <cellStyle name="Output 21 2 2 2" xfId="5768"/>
    <cellStyle name="Output 21 2 2 2 2" xfId="21341"/>
    <cellStyle name="Output 21 2 2 2 2 2" xfId="36399"/>
    <cellStyle name="Output 21 2 2 2 3" xfId="21342"/>
    <cellStyle name="Output 21 2 2 2 3 2" xfId="36400"/>
    <cellStyle name="Output 21 2 2 2 4" xfId="27070"/>
    <cellStyle name="Output 21 2 2 2 5" xfId="12009"/>
    <cellStyle name="Output 21 2 2 3" xfId="5769"/>
    <cellStyle name="Output 21 2 2 3 2" xfId="21343"/>
    <cellStyle name="Output 21 2 2 3 2 2" xfId="36401"/>
    <cellStyle name="Output 21 2 2 3 3" xfId="21344"/>
    <cellStyle name="Output 21 2 2 3 3 2" xfId="36402"/>
    <cellStyle name="Output 21 2 2 3 4" xfId="27071"/>
    <cellStyle name="Output 21 2 2 3 5" xfId="12010"/>
    <cellStyle name="Output 21 2 2 4" xfId="5770"/>
    <cellStyle name="Output 21 2 2 4 2" xfId="21345"/>
    <cellStyle name="Output 21 2 2 4 2 2" xfId="36403"/>
    <cellStyle name="Output 21 2 2 4 3" xfId="21346"/>
    <cellStyle name="Output 21 2 2 4 3 2" xfId="36404"/>
    <cellStyle name="Output 21 2 2 4 4" xfId="27072"/>
    <cellStyle name="Output 21 2 2 4 5" xfId="12011"/>
    <cellStyle name="Output 21 2 2 5" xfId="21347"/>
    <cellStyle name="Output 21 2 2 5 2" xfId="36405"/>
    <cellStyle name="Output 21 2 2 6" xfId="21348"/>
    <cellStyle name="Output 21 2 2 6 2" xfId="36406"/>
    <cellStyle name="Output 21 2 2 7" xfId="27069"/>
    <cellStyle name="Output 21 2 2 8" xfId="12008"/>
    <cellStyle name="Output 21 2 2_WP1 Chart" xfId="8176"/>
    <cellStyle name="Output 21 2 3" xfId="5771"/>
    <cellStyle name="Output 21 2 3 2" xfId="5772"/>
    <cellStyle name="Output 21 2 3 2 2" xfId="21349"/>
    <cellStyle name="Output 21 2 3 2 2 2" xfId="36407"/>
    <cellStyle name="Output 21 2 3 2 3" xfId="21350"/>
    <cellStyle name="Output 21 2 3 2 3 2" xfId="36408"/>
    <cellStyle name="Output 21 2 3 2 4" xfId="27074"/>
    <cellStyle name="Output 21 2 3 2 5" xfId="12013"/>
    <cellStyle name="Output 21 2 3 3" xfId="5773"/>
    <cellStyle name="Output 21 2 3 3 2" xfId="21351"/>
    <cellStyle name="Output 21 2 3 3 2 2" xfId="36409"/>
    <cellStyle name="Output 21 2 3 3 3" xfId="21352"/>
    <cellStyle name="Output 21 2 3 3 3 2" xfId="36410"/>
    <cellStyle name="Output 21 2 3 3 4" xfId="27075"/>
    <cellStyle name="Output 21 2 3 3 5" xfId="12014"/>
    <cellStyle name="Output 21 2 3 4" xfId="5774"/>
    <cellStyle name="Output 21 2 3 4 2" xfId="21353"/>
    <cellStyle name="Output 21 2 3 4 2 2" xfId="36411"/>
    <cellStyle name="Output 21 2 3 4 3" xfId="21354"/>
    <cellStyle name="Output 21 2 3 4 3 2" xfId="36412"/>
    <cellStyle name="Output 21 2 3 4 4" xfId="27076"/>
    <cellStyle name="Output 21 2 3 4 5" xfId="12015"/>
    <cellStyle name="Output 21 2 3 5" xfId="21355"/>
    <cellStyle name="Output 21 2 3 5 2" xfId="36413"/>
    <cellStyle name="Output 21 2 3 6" xfId="21356"/>
    <cellStyle name="Output 21 2 3 6 2" xfId="36414"/>
    <cellStyle name="Output 21 2 3 7" xfId="27073"/>
    <cellStyle name="Output 21 2 3 8" xfId="12012"/>
    <cellStyle name="Output 21 2 3_WP1 Chart" xfId="8177"/>
    <cellStyle name="Output 21 2 4" xfId="5775"/>
    <cellStyle name="Output 21 2 4 2" xfId="8178"/>
    <cellStyle name="Output 21 2 4 2 2" xfId="21357"/>
    <cellStyle name="Output 21 2 4 2 2 2" xfId="36415"/>
    <cellStyle name="Output 21 2 4 2 3" xfId="29303"/>
    <cellStyle name="Output 21 2 4 2 4" xfId="14242"/>
    <cellStyle name="Output 21 2 4 3" xfId="8179"/>
    <cellStyle name="Output 21 2 4 3 2" xfId="21358"/>
    <cellStyle name="Output 21 2 4 3 2 2" xfId="36416"/>
    <cellStyle name="Output 21 2 4 3 3" xfId="29304"/>
    <cellStyle name="Output 21 2 4 3 4" xfId="14243"/>
    <cellStyle name="Output 21 2 4 4" xfId="21359"/>
    <cellStyle name="Output 21 2 4 4 2" xfId="36417"/>
    <cellStyle name="Output 21 2 4 5" xfId="21360"/>
    <cellStyle name="Output 21 2 4 5 2" xfId="36418"/>
    <cellStyle name="Output 21 2 4 6" xfId="27077"/>
    <cellStyle name="Output 21 2 4 7" xfId="12016"/>
    <cellStyle name="Output 21 2 4_WP1 Chart" xfId="8180"/>
    <cellStyle name="Output 21 2 5" xfId="8181"/>
    <cellStyle name="Output 21 2 5 2" xfId="8182"/>
    <cellStyle name="Output 21 2 5 2 2" xfId="21361"/>
    <cellStyle name="Output 21 2 5 2 2 2" xfId="36419"/>
    <cellStyle name="Output 21 2 5 2 3" xfId="29306"/>
    <cellStyle name="Output 21 2 5 2 4" xfId="14245"/>
    <cellStyle name="Output 21 2 5 3" xfId="21362"/>
    <cellStyle name="Output 21 2 5 3 2" xfId="36420"/>
    <cellStyle name="Output 21 2 5 4" xfId="29305"/>
    <cellStyle name="Output 21 2 5 5" xfId="14244"/>
    <cellStyle name="Output 21 2 5_WP1 Chart" xfId="8183"/>
    <cellStyle name="Output 21 2 6" xfId="8184"/>
    <cellStyle name="Output 21 2 6 2" xfId="8185"/>
    <cellStyle name="Output 21 2 6 2 2" xfId="21363"/>
    <cellStyle name="Output 21 2 6 2 2 2" xfId="36421"/>
    <cellStyle name="Output 21 2 6 2 3" xfId="29308"/>
    <cellStyle name="Output 21 2 6 2 4" xfId="14247"/>
    <cellStyle name="Output 21 2 6 3" xfId="21364"/>
    <cellStyle name="Output 21 2 6 3 2" xfId="36422"/>
    <cellStyle name="Output 21 2 6 4" xfId="29307"/>
    <cellStyle name="Output 21 2 6 5" xfId="14246"/>
    <cellStyle name="Output 21 2 6_WP1 Chart" xfId="8186"/>
    <cellStyle name="Output 21 2 7" xfId="8187"/>
    <cellStyle name="Output 21 2 7 2" xfId="21365"/>
    <cellStyle name="Output 21 2 7 2 2" xfId="36423"/>
    <cellStyle name="Output 21 2 7 3" xfId="29309"/>
    <cellStyle name="Output 21 2 7 4" xfId="14248"/>
    <cellStyle name="Output 21 2 8" xfId="8188"/>
    <cellStyle name="Output 21 2 8 2" xfId="21366"/>
    <cellStyle name="Output 21 2 8 2 2" xfId="36424"/>
    <cellStyle name="Output 21 2 8 3" xfId="29310"/>
    <cellStyle name="Output 21 2 8 4" xfId="14249"/>
    <cellStyle name="Output 21 2 9" xfId="21367"/>
    <cellStyle name="Output 21 2 9 2" xfId="36425"/>
    <cellStyle name="Output 21 2_WP1 Chart" xfId="8189"/>
    <cellStyle name="Output 21 3" xfId="5776"/>
    <cellStyle name="Output 21 3 2" xfId="5777"/>
    <cellStyle name="Output 21 3 2 2" xfId="5778"/>
    <cellStyle name="Output 21 3 2 2 2" xfId="21368"/>
    <cellStyle name="Output 21 3 2 2 2 2" xfId="36426"/>
    <cellStyle name="Output 21 3 2 2 3" xfId="21369"/>
    <cellStyle name="Output 21 3 2 2 3 2" xfId="36427"/>
    <cellStyle name="Output 21 3 2 2 4" xfId="27080"/>
    <cellStyle name="Output 21 3 2 2 5" xfId="12019"/>
    <cellStyle name="Output 21 3 2 3" xfId="5779"/>
    <cellStyle name="Output 21 3 2 3 2" xfId="21370"/>
    <cellStyle name="Output 21 3 2 3 2 2" xfId="36428"/>
    <cellStyle name="Output 21 3 2 3 3" xfId="21371"/>
    <cellStyle name="Output 21 3 2 3 3 2" xfId="36429"/>
    <cellStyle name="Output 21 3 2 3 4" xfId="27081"/>
    <cellStyle name="Output 21 3 2 3 5" xfId="12020"/>
    <cellStyle name="Output 21 3 2 4" xfId="5780"/>
    <cellStyle name="Output 21 3 2 4 2" xfId="21372"/>
    <cellStyle name="Output 21 3 2 4 2 2" xfId="36430"/>
    <cellStyle name="Output 21 3 2 4 3" xfId="21373"/>
    <cellStyle name="Output 21 3 2 4 3 2" xfId="36431"/>
    <cellStyle name="Output 21 3 2 4 4" xfId="27082"/>
    <cellStyle name="Output 21 3 2 4 5" xfId="12021"/>
    <cellStyle name="Output 21 3 2 5" xfId="21374"/>
    <cellStyle name="Output 21 3 2 5 2" xfId="36432"/>
    <cellStyle name="Output 21 3 2 6" xfId="21375"/>
    <cellStyle name="Output 21 3 2 6 2" xfId="36433"/>
    <cellStyle name="Output 21 3 2 7" xfId="27079"/>
    <cellStyle name="Output 21 3 2 8" xfId="12018"/>
    <cellStyle name="Output 21 3 3" xfId="5781"/>
    <cellStyle name="Output 21 3 3 2" xfId="5782"/>
    <cellStyle name="Output 21 3 3 2 2" xfId="21376"/>
    <cellStyle name="Output 21 3 3 2 2 2" xfId="36434"/>
    <cellStyle name="Output 21 3 3 2 3" xfId="21377"/>
    <cellStyle name="Output 21 3 3 2 3 2" xfId="36435"/>
    <cellStyle name="Output 21 3 3 2 4" xfId="27084"/>
    <cellStyle name="Output 21 3 3 2 5" xfId="12023"/>
    <cellStyle name="Output 21 3 3 3" xfId="5783"/>
    <cellStyle name="Output 21 3 3 3 2" xfId="21378"/>
    <cellStyle name="Output 21 3 3 3 2 2" xfId="36436"/>
    <cellStyle name="Output 21 3 3 3 3" xfId="21379"/>
    <cellStyle name="Output 21 3 3 3 3 2" xfId="36437"/>
    <cellStyle name="Output 21 3 3 3 4" xfId="27085"/>
    <cellStyle name="Output 21 3 3 3 5" xfId="12024"/>
    <cellStyle name="Output 21 3 3 4" xfId="5784"/>
    <cellStyle name="Output 21 3 3 4 2" xfId="21380"/>
    <cellStyle name="Output 21 3 3 4 2 2" xfId="36438"/>
    <cellStyle name="Output 21 3 3 4 3" xfId="21381"/>
    <cellStyle name="Output 21 3 3 4 3 2" xfId="36439"/>
    <cellStyle name="Output 21 3 3 4 4" xfId="27086"/>
    <cellStyle name="Output 21 3 3 4 5" xfId="12025"/>
    <cellStyle name="Output 21 3 3 5" xfId="21382"/>
    <cellStyle name="Output 21 3 3 5 2" xfId="36440"/>
    <cellStyle name="Output 21 3 3 6" xfId="21383"/>
    <cellStyle name="Output 21 3 3 6 2" xfId="36441"/>
    <cellStyle name="Output 21 3 3 7" xfId="27083"/>
    <cellStyle name="Output 21 3 3 8" xfId="12022"/>
    <cellStyle name="Output 21 3 4" xfId="5785"/>
    <cellStyle name="Output 21 3 4 2" xfId="21384"/>
    <cellStyle name="Output 21 3 4 2 2" xfId="36442"/>
    <cellStyle name="Output 21 3 4 3" xfId="21385"/>
    <cellStyle name="Output 21 3 4 3 2" xfId="36443"/>
    <cellStyle name="Output 21 3 4 4" xfId="27087"/>
    <cellStyle name="Output 21 3 4 5" xfId="12026"/>
    <cellStyle name="Output 21 3 5" xfId="21386"/>
    <cellStyle name="Output 21 3 5 2" xfId="36444"/>
    <cellStyle name="Output 21 3 6" xfId="21387"/>
    <cellStyle name="Output 21 3 6 2" xfId="36445"/>
    <cellStyle name="Output 21 3 7" xfId="27078"/>
    <cellStyle name="Output 21 3 8" xfId="12017"/>
    <cellStyle name="Output 21 3_WP1 Chart" xfId="8190"/>
    <cellStyle name="Output 21 4" xfId="5786"/>
    <cellStyle name="Output 21 4 2" xfId="5787"/>
    <cellStyle name="Output 21 4 2 2" xfId="21388"/>
    <cellStyle name="Output 21 4 2 2 2" xfId="36446"/>
    <cellStyle name="Output 21 4 2 3" xfId="21389"/>
    <cellStyle name="Output 21 4 2 3 2" xfId="36447"/>
    <cellStyle name="Output 21 4 2 4" xfId="27089"/>
    <cellStyle name="Output 21 4 2 5" xfId="12028"/>
    <cellStyle name="Output 21 4 3" xfId="5788"/>
    <cellStyle name="Output 21 4 3 2" xfId="21390"/>
    <cellStyle name="Output 21 4 3 2 2" xfId="36448"/>
    <cellStyle name="Output 21 4 3 3" xfId="21391"/>
    <cellStyle name="Output 21 4 3 3 2" xfId="36449"/>
    <cellStyle name="Output 21 4 3 4" xfId="27090"/>
    <cellStyle name="Output 21 4 3 5" xfId="12029"/>
    <cellStyle name="Output 21 4 4" xfId="5789"/>
    <cellStyle name="Output 21 4 4 2" xfId="21392"/>
    <cellStyle name="Output 21 4 4 2 2" xfId="36450"/>
    <cellStyle name="Output 21 4 4 3" xfId="21393"/>
    <cellStyle name="Output 21 4 4 3 2" xfId="36451"/>
    <cellStyle name="Output 21 4 4 4" xfId="27091"/>
    <cellStyle name="Output 21 4 4 5" xfId="12030"/>
    <cellStyle name="Output 21 4 5" xfId="21394"/>
    <cellStyle name="Output 21 4 5 2" xfId="36452"/>
    <cellStyle name="Output 21 4 6" xfId="21395"/>
    <cellStyle name="Output 21 4 6 2" xfId="36453"/>
    <cellStyle name="Output 21 4 7" xfId="27088"/>
    <cellStyle name="Output 21 4 8" xfId="12027"/>
    <cellStyle name="Output 21 4_WP1 Chart" xfId="8191"/>
    <cellStyle name="Output 21 5" xfId="5790"/>
    <cellStyle name="Output 21 5 2" xfId="5791"/>
    <cellStyle name="Output 21 5 2 2" xfId="21396"/>
    <cellStyle name="Output 21 5 2 2 2" xfId="36454"/>
    <cellStyle name="Output 21 5 2 3" xfId="21397"/>
    <cellStyle name="Output 21 5 2 3 2" xfId="36455"/>
    <cellStyle name="Output 21 5 2 4" xfId="27093"/>
    <cellStyle name="Output 21 5 2 5" xfId="12032"/>
    <cellStyle name="Output 21 5 3" xfId="5792"/>
    <cellStyle name="Output 21 5 3 2" xfId="21398"/>
    <cellStyle name="Output 21 5 3 2 2" xfId="36456"/>
    <cellStyle name="Output 21 5 3 3" xfId="21399"/>
    <cellStyle name="Output 21 5 3 3 2" xfId="36457"/>
    <cellStyle name="Output 21 5 3 4" xfId="27094"/>
    <cellStyle name="Output 21 5 3 5" xfId="12033"/>
    <cellStyle name="Output 21 5 4" xfId="5793"/>
    <cellStyle name="Output 21 5 4 2" xfId="21400"/>
    <cellStyle name="Output 21 5 4 2 2" xfId="36458"/>
    <cellStyle name="Output 21 5 4 3" xfId="21401"/>
    <cellStyle name="Output 21 5 4 3 2" xfId="36459"/>
    <cellStyle name="Output 21 5 4 4" xfId="27095"/>
    <cellStyle name="Output 21 5 4 5" xfId="12034"/>
    <cellStyle name="Output 21 5 5" xfId="21402"/>
    <cellStyle name="Output 21 5 5 2" xfId="36460"/>
    <cellStyle name="Output 21 5 6" xfId="21403"/>
    <cellStyle name="Output 21 5 6 2" xfId="36461"/>
    <cellStyle name="Output 21 5 7" xfId="27092"/>
    <cellStyle name="Output 21 5 8" xfId="12031"/>
    <cellStyle name="Output 21 5_WP1 Chart" xfId="8192"/>
    <cellStyle name="Output 21 6" xfId="5794"/>
    <cellStyle name="Output 21 6 2" xfId="8193"/>
    <cellStyle name="Output 21 6 2 2" xfId="21404"/>
    <cellStyle name="Output 21 6 2 2 2" xfId="36462"/>
    <cellStyle name="Output 21 6 2 3" xfId="29311"/>
    <cellStyle name="Output 21 6 2 4" xfId="14250"/>
    <cellStyle name="Output 21 6 3" xfId="21405"/>
    <cellStyle name="Output 21 6 3 2" xfId="36463"/>
    <cellStyle name="Output 21 6 4" xfId="21406"/>
    <cellStyle name="Output 21 6 4 2" xfId="36464"/>
    <cellStyle name="Output 21 6 5" xfId="27096"/>
    <cellStyle name="Output 21 6 6" xfId="12035"/>
    <cellStyle name="Output 21 6_WP1 Chart" xfId="8194"/>
    <cellStyle name="Output 21 7" xfId="8195"/>
    <cellStyle name="Output 21 7 2" xfId="8196"/>
    <cellStyle name="Output 21 7 2 2" xfId="21407"/>
    <cellStyle name="Output 21 7 2 2 2" xfId="36465"/>
    <cellStyle name="Output 21 7 2 3" xfId="29313"/>
    <cellStyle name="Output 21 7 2 4" xfId="14252"/>
    <cellStyle name="Output 21 7 3" xfId="21408"/>
    <cellStyle name="Output 21 7 3 2" xfId="36466"/>
    <cellStyle name="Output 21 7 4" xfId="29312"/>
    <cellStyle name="Output 21 7 5" xfId="14251"/>
    <cellStyle name="Output 21 7_WP1 Chart" xfId="8197"/>
    <cellStyle name="Output 21 8" xfId="8198"/>
    <cellStyle name="Output 21 8 2" xfId="21409"/>
    <cellStyle name="Output 21 8 2 2" xfId="36467"/>
    <cellStyle name="Output 21 8 3" xfId="29314"/>
    <cellStyle name="Output 21 8 4" xfId="14253"/>
    <cellStyle name="Output 21 9" xfId="8199"/>
    <cellStyle name="Output 21 9 2" xfId="21410"/>
    <cellStyle name="Output 21 9 2 2" xfId="36468"/>
    <cellStyle name="Output 21 9 3" xfId="29315"/>
    <cellStyle name="Output 21 9 4" xfId="14254"/>
    <cellStyle name="Output 21_Bidder C- TOTAL EURO Converted" xfId="1325"/>
    <cellStyle name="Output 22" xfId="1048"/>
    <cellStyle name="Output 22 10" xfId="21411"/>
    <cellStyle name="Output 22 10 2" xfId="36469"/>
    <cellStyle name="Output 22 11" xfId="21412"/>
    <cellStyle name="Output 22 11 2" xfId="36470"/>
    <cellStyle name="Output 22 12" xfId="24412"/>
    <cellStyle name="Output 22 13" xfId="9351"/>
    <cellStyle name="Output 22 2" xfId="1326"/>
    <cellStyle name="Output 22 2 10" xfId="21413"/>
    <cellStyle name="Output 22 2 10 2" xfId="36471"/>
    <cellStyle name="Output 22 2 11" xfId="24541"/>
    <cellStyle name="Output 22 2 12" xfId="9480"/>
    <cellStyle name="Output 22 2 2" xfId="5795"/>
    <cellStyle name="Output 22 2 2 2" xfId="5796"/>
    <cellStyle name="Output 22 2 2 2 2" xfId="21414"/>
    <cellStyle name="Output 22 2 2 2 2 2" xfId="36472"/>
    <cellStyle name="Output 22 2 2 2 3" xfId="21415"/>
    <cellStyle name="Output 22 2 2 2 3 2" xfId="36473"/>
    <cellStyle name="Output 22 2 2 2 4" xfId="27098"/>
    <cellStyle name="Output 22 2 2 2 5" xfId="12037"/>
    <cellStyle name="Output 22 2 2 3" xfId="5797"/>
    <cellStyle name="Output 22 2 2 3 2" xfId="21416"/>
    <cellStyle name="Output 22 2 2 3 2 2" xfId="36474"/>
    <cellStyle name="Output 22 2 2 3 3" xfId="21417"/>
    <cellStyle name="Output 22 2 2 3 3 2" xfId="36475"/>
    <cellStyle name="Output 22 2 2 3 4" xfId="27099"/>
    <cellStyle name="Output 22 2 2 3 5" xfId="12038"/>
    <cellStyle name="Output 22 2 2 4" xfId="5798"/>
    <cellStyle name="Output 22 2 2 4 2" xfId="21418"/>
    <cellStyle name="Output 22 2 2 4 2 2" xfId="36476"/>
    <cellStyle name="Output 22 2 2 4 3" xfId="21419"/>
    <cellStyle name="Output 22 2 2 4 3 2" xfId="36477"/>
    <cellStyle name="Output 22 2 2 4 4" xfId="27100"/>
    <cellStyle name="Output 22 2 2 4 5" xfId="12039"/>
    <cellStyle name="Output 22 2 2 5" xfId="21420"/>
    <cellStyle name="Output 22 2 2 5 2" xfId="36478"/>
    <cellStyle name="Output 22 2 2 6" xfId="21421"/>
    <cellStyle name="Output 22 2 2 6 2" xfId="36479"/>
    <cellStyle name="Output 22 2 2 7" xfId="27097"/>
    <cellStyle name="Output 22 2 2 8" xfId="12036"/>
    <cellStyle name="Output 22 2 2_WP1 Chart" xfId="8200"/>
    <cellStyle name="Output 22 2 3" xfId="5799"/>
    <cellStyle name="Output 22 2 3 2" xfId="5800"/>
    <cellStyle name="Output 22 2 3 2 2" xfId="21422"/>
    <cellStyle name="Output 22 2 3 2 2 2" xfId="36480"/>
    <cellStyle name="Output 22 2 3 2 3" xfId="21423"/>
    <cellStyle name="Output 22 2 3 2 3 2" xfId="36481"/>
    <cellStyle name="Output 22 2 3 2 4" xfId="27102"/>
    <cellStyle name="Output 22 2 3 2 5" xfId="12041"/>
    <cellStyle name="Output 22 2 3 3" xfId="5801"/>
    <cellStyle name="Output 22 2 3 3 2" xfId="21424"/>
    <cellStyle name="Output 22 2 3 3 2 2" xfId="36482"/>
    <cellStyle name="Output 22 2 3 3 3" xfId="21425"/>
    <cellStyle name="Output 22 2 3 3 3 2" xfId="36483"/>
    <cellStyle name="Output 22 2 3 3 4" xfId="27103"/>
    <cellStyle name="Output 22 2 3 3 5" xfId="12042"/>
    <cellStyle name="Output 22 2 3 4" xfId="5802"/>
    <cellStyle name="Output 22 2 3 4 2" xfId="21426"/>
    <cellStyle name="Output 22 2 3 4 2 2" xfId="36484"/>
    <cellStyle name="Output 22 2 3 4 3" xfId="21427"/>
    <cellStyle name="Output 22 2 3 4 3 2" xfId="36485"/>
    <cellStyle name="Output 22 2 3 4 4" xfId="27104"/>
    <cellStyle name="Output 22 2 3 4 5" xfId="12043"/>
    <cellStyle name="Output 22 2 3 5" xfId="21428"/>
    <cellStyle name="Output 22 2 3 5 2" xfId="36486"/>
    <cellStyle name="Output 22 2 3 6" xfId="21429"/>
    <cellStyle name="Output 22 2 3 6 2" xfId="36487"/>
    <cellStyle name="Output 22 2 3 7" xfId="27101"/>
    <cellStyle name="Output 22 2 3 8" xfId="12040"/>
    <cellStyle name="Output 22 2 3_WP1 Chart" xfId="8201"/>
    <cellStyle name="Output 22 2 4" xfId="5803"/>
    <cellStyle name="Output 22 2 4 2" xfId="8202"/>
    <cellStyle name="Output 22 2 4 2 2" xfId="21430"/>
    <cellStyle name="Output 22 2 4 2 2 2" xfId="36488"/>
    <cellStyle name="Output 22 2 4 2 3" xfId="29316"/>
    <cellStyle name="Output 22 2 4 2 4" xfId="14255"/>
    <cellStyle name="Output 22 2 4 3" xfId="8203"/>
    <cellStyle name="Output 22 2 4 3 2" xfId="21431"/>
    <cellStyle name="Output 22 2 4 3 2 2" xfId="36489"/>
    <cellStyle name="Output 22 2 4 3 3" xfId="29317"/>
    <cellStyle name="Output 22 2 4 3 4" xfId="14256"/>
    <cellStyle name="Output 22 2 4 4" xfId="21432"/>
    <cellStyle name="Output 22 2 4 4 2" xfId="36490"/>
    <cellStyle name="Output 22 2 4 5" xfId="21433"/>
    <cellStyle name="Output 22 2 4 5 2" xfId="36491"/>
    <cellStyle name="Output 22 2 4 6" xfId="27105"/>
    <cellStyle name="Output 22 2 4 7" xfId="12044"/>
    <cellStyle name="Output 22 2 4_WP1 Chart" xfId="8204"/>
    <cellStyle name="Output 22 2 5" xfId="8205"/>
    <cellStyle name="Output 22 2 5 2" xfId="8206"/>
    <cellStyle name="Output 22 2 5 2 2" xfId="21434"/>
    <cellStyle name="Output 22 2 5 2 2 2" xfId="36492"/>
    <cellStyle name="Output 22 2 5 2 3" xfId="29319"/>
    <cellStyle name="Output 22 2 5 2 4" xfId="14258"/>
    <cellStyle name="Output 22 2 5 3" xfId="21435"/>
    <cellStyle name="Output 22 2 5 3 2" xfId="36493"/>
    <cellStyle name="Output 22 2 5 4" xfId="29318"/>
    <cellStyle name="Output 22 2 5 5" xfId="14257"/>
    <cellStyle name="Output 22 2 5_WP1 Chart" xfId="8207"/>
    <cellStyle name="Output 22 2 6" xfId="8208"/>
    <cellStyle name="Output 22 2 6 2" xfId="8209"/>
    <cellStyle name="Output 22 2 6 2 2" xfId="21436"/>
    <cellStyle name="Output 22 2 6 2 2 2" xfId="36494"/>
    <cellStyle name="Output 22 2 6 2 3" xfId="29321"/>
    <cellStyle name="Output 22 2 6 2 4" xfId="14260"/>
    <cellStyle name="Output 22 2 6 3" xfId="21437"/>
    <cellStyle name="Output 22 2 6 3 2" xfId="36495"/>
    <cellStyle name="Output 22 2 6 4" xfId="29320"/>
    <cellStyle name="Output 22 2 6 5" xfId="14259"/>
    <cellStyle name="Output 22 2 6_WP1 Chart" xfId="8210"/>
    <cellStyle name="Output 22 2 7" xfId="8211"/>
    <cellStyle name="Output 22 2 7 2" xfId="21438"/>
    <cellStyle name="Output 22 2 7 2 2" xfId="36496"/>
    <cellStyle name="Output 22 2 7 3" xfId="29322"/>
    <cellStyle name="Output 22 2 7 4" xfId="14261"/>
    <cellStyle name="Output 22 2 8" xfId="8212"/>
    <cellStyle name="Output 22 2 8 2" xfId="21439"/>
    <cellStyle name="Output 22 2 8 2 2" xfId="36497"/>
    <cellStyle name="Output 22 2 8 3" xfId="29323"/>
    <cellStyle name="Output 22 2 8 4" xfId="14262"/>
    <cellStyle name="Output 22 2 9" xfId="21440"/>
    <cellStyle name="Output 22 2 9 2" xfId="36498"/>
    <cellStyle name="Output 22 2_WP1 Chart" xfId="8213"/>
    <cellStyle name="Output 22 3" xfId="5804"/>
    <cellStyle name="Output 22 3 2" xfId="5805"/>
    <cellStyle name="Output 22 3 2 2" xfId="5806"/>
    <cellStyle name="Output 22 3 2 2 2" xfId="21441"/>
    <cellStyle name="Output 22 3 2 2 2 2" xfId="36499"/>
    <cellStyle name="Output 22 3 2 2 3" xfId="21442"/>
    <cellStyle name="Output 22 3 2 2 3 2" xfId="36500"/>
    <cellStyle name="Output 22 3 2 2 4" xfId="27108"/>
    <cellStyle name="Output 22 3 2 2 5" xfId="12047"/>
    <cellStyle name="Output 22 3 2 3" xfId="5807"/>
    <cellStyle name="Output 22 3 2 3 2" xfId="21443"/>
    <cellStyle name="Output 22 3 2 3 2 2" xfId="36501"/>
    <cellStyle name="Output 22 3 2 3 3" xfId="21444"/>
    <cellStyle name="Output 22 3 2 3 3 2" xfId="36502"/>
    <cellStyle name="Output 22 3 2 3 4" xfId="27109"/>
    <cellStyle name="Output 22 3 2 3 5" xfId="12048"/>
    <cellStyle name="Output 22 3 2 4" xfId="5808"/>
    <cellStyle name="Output 22 3 2 4 2" xfId="21445"/>
    <cellStyle name="Output 22 3 2 4 2 2" xfId="36503"/>
    <cellStyle name="Output 22 3 2 4 3" xfId="21446"/>
    <cellStyle name="Output 22 3 2 4 3 2" xfId="36504"/>
    <cellStyle name="Output 22 3 2 4 4" xfId="27110"/>
    <cellStyle name="Output 22 3 2 4 5" xfId="12049"/>
    <cellStyle name="Output 22 3 2 5" xfId="21447"/>
    <cellStyle name="Output 22 3 2 5 2" xfId="36505"/>
    <cellStyle name="Output 22 3 2 6" xfId="21448"/>
    <cellStyle name="Output 22 3 2 6 2" xfId="36506"/>
    <cellStyle name="Output 22 3 2 7" xfId="27107"/>
    <cellStyle name="Output 22 3 2 8" xfId="12046"/>
    <cellStyle name="Output 22 3 3" xfId="5809"/>
    <cellStyle name="Output 22 3 3 2" xfId="5810"/>
    <cellStyle name="Output 22 3 3 2 2" xfId="21449"/>
    <cellStyle name="Output 22 3 3 2 2 2" xfId="36507"/>
    <cellStyle name="Output 22 3 3 2 3" xfId="21450"/>
    <cellStyle name="Output 22 3 3 2 3 2" xfId="36508"/>
    <cellStyle name="Output 22 3 3 2 4" xfId="27112"/>
    <cellStyle name="Output 22 3 3 2 5" xfId="12051"/>
    <cellStyle name="Output 22 3 3 3" xfId="5811"/>
    <cellStyle name="Output 22 3 3 3 2" xfId="21451"/>
    <cellStyle name="Output 22 3 3 3 2 2" xfId="36509"/>
    <cellStyle name="Output 22 3 3 3 3" xfId="21452"/>
    <cellStyle name="Output 22 3 3 3 3 2" xfId="36510"/>
    <cellStyle name="Output 22 3 3 3 4" xfId="27113"/>
    <cellStyle name="Output 22 3 3 3 5" xfId="12052"/>
    <cellStyle name="Output 22 3 3 4" xfId="5812"/>
    <cellStyle name="Output 22 3 3 4 2" xfId="21453"/>
    <cellStyle name="Output 22 3 3 4 2 2" xfId="36511"/>
    <cellStyle name="Output 22 3 3 4 3" xfId="21454"/>
    <cellStyle name="Output 22 3 3 4 3 2" xfId="36512"/>
    <cellStyle name="Output 22 3 3 4 4" xfId="27114"/>
    <cellStyle name="Output 22 3 3 4 5" xfId="12053"/>
    <cellStyle name="Output 22 3 3 5" xfId="21455"/>
    <cellStyle name="Output 22 3 3 5 2" xfId="36513"/>
    <cellStyle name="Output 22 3 3 6" xfId="21456"/>
    <cellStyle name="Output 22 3 3 6 2" xfId="36514"/>
    <cellStyle name="Output 22 3 3 7" xfId="27111"/>
    <cellStyle name="Output 22 3 3 8" xfId="12050"/>
    <cellStyle name="Output 22 3 4" xfId="5813"/>
    <cellStyle name="Output 22 3 4 2" xfId="21457"/>
    <cellStyle name="Output 22 3 4 2 2" xfId="36515"/>
    <cellStyle name="Output 22 3 4 3" xfId="21458"/>
    <cellStyle name="Output 22 3 4 3 2" xfId="36516"/>
    <cellStyle name="Output 22 3 4 4" xfId="27115"/>
    <cellStyle name="Output 22 3 4 5" xfId="12054"/>
    <cellStyle name="Output 22 3 5" xfId="21459"/>
    <cellStyle name="Output 22 3 5 2" xfId="36517"/>
    <cellStyle name="Output 22 3 6" xfId="21460"/>
    <cellStyle name="Output 22 3 6 2" xfId="36518"/>
    <cellStyle name="Output 22 3 7" xfId="27106"/>
    <cellStyle name="Output 22 3 8" xfId="12045"/>
    <cellStyle name="Output 22 3_WP1 Chart" xfId="8214"/>
    <cellStyle name="Output 22 4" xfId="5814"/>
    <cellStyle name="Output 22 4 2" xfId="5815"/>
    <cellStyle name="Output 22 4 2 2" xfId="21461"/>
    <cellStyle name="Output 22 4 2 2 2" xfId="36519"/>
    <cellStyle name="Output 22 4 2 3" xfId="21462"/>
    <cellStyle name="Output 22 4 2 3 2" xfId="36520"/>
    <cellStyle name="Output 22 4 2 4" xfId="27117"/>
    <cellStyle name="Output 22 4 2 5" xfId="12056"/>
    <cellStyle name="Output 22 4 3" xfId="5816"/>
    <cellStyle name="Output 22 4 3 2" xfId="21463"/>
    <cellStyle name="Output 22 4 3 2 2" xfId="36521"/>
    <cellStyle name="Output 22 4 3 3" xfId="21464"/>
    <cellStyle name="Output 22 4 3 3 2" xfId="36522"/>
    <cellStyle name="Output 22 4 3 4" xfId="27118"/>
    <cellStyle name="Output 22 4 3 5" xfId="12057"/>
    <cellStyle name="Output 22 4 4" xfId="5817"/>
    <cellStyle name="Output 22 4 4 2" xfId="21465"/>
    <cellStyle name="Output 22 4 4 2 2" xfId="36523"/>
    <cellStyle name="Output 22 4 4 3" xfId="21466"/>
    <cellStyle name="Output 22 4 4 3 2" xfId="36524"/>
    <cellStyle name="Output 22 4 4 4" xfId="27119"/>
    <cellStyle name="Output 22 4 4 5" xfId="12058"/>
    <cellStyle name="Output 22 4 5" xfId="21467"/>
    <cellStyle name="Output 22 4 5 2" xfId="36525"/>
    <cellStyle name="Output 22 4 6" xfId="21468"/>
    <cellStyle name="Output 22 4 6 2" xfId="36526"/>
    <cellStyle name="Output 22 4 7" xfId="27116"/>
    <cellStyle name="Output 22 4 8" xfId="12055"/>
    <cellStyle name="Output 22 4_WP1 Chart" xfId="8215"/>
    <cellStyle name="Output 22 5" xfId="5818"/>
    <cellStyle name="Output 22 5 2" xfId="5819"/>
    <cellStyle name="Output 22 5 2 2" xfId="21469"/>
    <cellStyle name="Output 22 5 2 2 2" xfId="36527"/>
    <cellStyle name="Output 22 5 2 3" xfId="21470"/>
    <cellStyle name="Output 22 5 2 3 2" xfId="36528"/>
    <cellStyle name="Output 22 5 2 4" xfId="27121"/>
    <cellStyle name="Output 22 5 2 5" xfId="12060"/>
    <cellStyle name="Output 22 5 3" xfId="5820"/>
    <cellStyle name="Output 22 5 3 2" xfId="21471"/>
    <cellStyle name="Output 22 5 3 2 2" xfId="36529"/>
    <cellStyle name="Output 22 5 3 3" xfId="21472"/>
    <cellStyle name="Output 22 5 3 3 2" xfId="36530"/>
    <cellStyle name="Output 22 5 3 4" xfId="27122"/>
    <cellStyle name="Output 22 5 3 5" xfId="12061"/>
    <cellStyle name="Output 22 5 4" xfId="5821"/>
    <cellStyle name="Output 22 5 4 2" xfId="21473"/>
    <cellStyle name="Output 22 5 4 2 2" xfId="36531"/>
    <cellStyle name="Output 22 5 4 3" xfId="21474"/>
    <cellStyle name="Output 22 5 4 3 2" xfId="36532"/>
    <cellStyle name="Output 22 5 4 4" xfId="27123"/>
    <cellStyle name="Output 22 5 4 5" xfId="12062"/>
    <cellStyle name="Output 22 5 5" xfId="21475"/>
    <cellStyle name="Output 22 5 5 2" xfId="36533"/>
    <cellStyle name="Output 22 5 6" xfId="21476"/>
    <cellStyle name="Output 22 5 6 2" xfId="36534"/>
    <cellStyle name="Output 22 5 7" xfId="27120"/>
    <cellStyle name="Output 22 5 8" xfId="12059"/>
    <cellStyle name="Output 22 5_WP1 Chart" xfId="8216"/>
    <cellStyle name="Output 22 6" xfId="5822"/>
    <cellStyle name="Output 22 6 2" xfId="8217"/>
    <cellStyle name="Output 22 6 2 2" xfId="21477"/>
    <cellStyle name="Output 22 6 2 2 2" xfId="36535"/>
    <cellStyle name="Output 22 6 2 3" xfId="29324"/>
    <cellStyle name="Output 22 6 2 4" xfId="14263"/>
    <cellStyle name="Output 22 6 3" xfId="21478"/>
    <cellStyle name="Output 22 6 3 2" xfId="36536"/>
    <cellStyle name="Output 22 6 4" xfId="21479"/>
    <cellStyle name="Output 22 6 4 2" xfId="36537"/>
    <cellStyle name="Output 22 6 5" xfId="27124"/>
    <cellStyle name="Output 22 6 6" xfId="12063"/>
    <cellStyle name="Output 22 6_WP1 Chart" xfId="8218"/>
    <cellStyle name="Output 22 7" xfId="8219"/>
    <cellStyle name="Output 22 7 2" xfId="8220"/>
    <cellStyle name="Output 22 7 2 2" xfId="21480"/>
    <cellStyle name="Output 22 7 2 2 2" xfId="36538"/>
    <cellStyle name="Output 22 7 2 3" xfId="29326"/>
    <cellStyle name="Output 22 7 2 4" xfId="14265"/>
    <cellStyle name="Output 22 7 3" xfId="21481"/>
    <cellStyle name="Output 22 7 3 2" xfId="36539"/>
    <cellStyle name="Output 22 7 4" xfId="29325"/>
    <cellStyle name="Output 22 7 5" xfId="14264"/>
    <cellStyle name="Output 22 7_WP1 Chart" xfId="8221"/>
    <cellStyle name="Output 22 8" xfId="8222"/>
    <cellStyle name="Output 22 8 2" xfId="21482"/>
    <cellStyle name="Output 22 8 2 2" xfId="36540"/>
    <cellStyle name="Output 22 8 3" xfId="29327"/>
    <cellStyle name="Output 22 8 4" xfId="14266"/>
    <cellStyle name="Output 22 9" xfId="8223"/>
    <cellStyle name="Output 22 9 2" xfId="21483"/>
    <cellStyle name="Output 22 9 2 2" xfId="36541"/>
    <cellStyle name="Output 22 9 3" xfId="29328"/>
    <cellStyle name="Output 22 9 4" xfId="14267"/>
    <cellStyle name="Output 22_Bidder C- TOTAL EURO Converted" xfId="1327"/>
    <cellStyle name="Output 23" xfId="1049"/>
    <cellStyle name="Output 23 10" xfId="21484"/>
    <cellStyle name="Output 23 10 2" xfId="36542"/>
    <cellStyle name="Output 23 11" xfId="21485"/>
    <cellStyle name="Output 23 11 2" xfId="36543"/>
    <cellStyle name="Output 23 12" xfId="24413"/>
    <cellStyle name="Output 23 13" xfId="9352"/>
    <cellStyle name="Output 23 2" xfId="1328"/>
    <cellStyle name="Output 23 2 10" xfId="21486"/>
    <cellStyle name="Output 23 2 10 2" xfId="36544"/>
    <cellStyle name="Output 23 2 11" xfId="24542"/>
    <cellStyle name="Output 23 2 12" xfId="9481"/>
    <cellStyle name="Output 23 2 2" xfId="5823"/>
    <cellStyle name="Output 23 2 2 2" xfId="5824"/>
    <cellStyle name="Output 23 2 2 2 2" xfId="21487"/>
    <cellStyle name="Output 23 2 2 2 2 2" xfId="36545"/>
    <cellStyle name="Output 23 2 2 2 3" xfId="21488"/>
    <cellStyle name="Output 23 2 2 2 3 2" xfId="36546"/>
    <cellStyle name="Output 23 2 2 2 4" xfId="27126"/>
    <cellStyle name="Output 23 2 2 2 5" xfId="12065"/>
    <cellStyle name="Output 23 2 2 3" xfId="5825"/>
    <cellStyle name="Output 23 2 2 3 2" xfId="21489"/>
    <cellStyle name="Output 23 2 2 3 2 2" xfId="36547"/>
    <cellStyle name="Output 23 2 2 3 3" xfId="21490"/>
    <cellStyle name="Output 23 2 2 3 3 2" xfId="36548"/>
    <cellStyle name="Output 23 2 2 3 4" xfId="27127"/>
    <cellStyle name="Output 23 2 2 3 5" xfId="12066"/>
    <cellStyle name="Output 23 2 2 4" xfId="5826"/>
    <cellStyle name="Output 23 2 2 4 2" xfId="21491"/>
    <cellStyle name="Output 23 2 2 4 2 2" xfId="36549"/>
    <cellStyle name="Output 23 2 2 4 3" xfId="21492"/>
    <cellStyle name="Output 23 2 2 4 3 2" xfId="36550"/>
    <cellStyle name="Output 23 2 2 4 4" xfId="27128"/>
    <cellStyle name="Output 23 2 2 4 5" xfId="12067"/>
    <cellStyle name="Output 23 2 2 5" xfId="21493"/>
    <cellStyle name="Output 23 2 2 5 2" xfId="36551"/>
    <cellStyle name="Output 23 2 2 6" xfId="21494"/>
    <cellStyle name="Output 23 2 2 6 2" xfId="36552"/>
    <cellStyle name="Output 23 2 2 7" xfId="27125"/>
    <cellStyle name="Output 23 2 2 8" xfId="12064"/>
    <cellStyle name="Output 23 2 2_WP1 Chart" xfId="8224"/>
    <cellStyle name="Output 23 2 3" xfId="5827"/>
    <cellStyle name="Output 23 2 3 2" xfId="5828"/>
    <cellStyle name="Output 23 2 3 2 2" xfId="21495"/>
    <cellStyle name="Output 23 2 3 2 2 2" xfId="36553"/>
    <cellStyle name="Output 23 2 3 2 3" xfId="21496"/>
    <cellStyle name="Output 23 2 3 2 3 2" xfId="36554"/>
    <cellStyle name="Output 23 2 3 2 4" xfId="27130"/>
    <cellStyle name="Output 23 2 3 2 5" xfId="12069"/>
    <cellStyle name="Output 23 2 3 3" xfId="5829"/>
    <cellStyle name="Output 23 2 3 3 2" xfId="21497"/>
    <cellStyle name="Output 23 2 3 3 2 2" xfId="36555"/>
    <cellStyle name="Output 23 2 3 3 3" xfId="21498"/>
    <cellStyle name="Output 23 2 3 3 3 2" xfId="36556"/>
    <cellStyle name="Output 23 2 3 3 4" xfId="27131"/>
    <cellStyle name="Output 23 2 3 3 5" xfId="12070"/>
    <cellStyle name="Output 23 2 3 4" xfId="5830"/>
    <cellStyle name="Output 23 2 3 4 2" xfId="21499"/>
    <cellStyle name="Output 23 2 3 4 2 2" xfId="36557"/>
    <cellStyle name="Output 23 2 3 4 3" xfId="21500"/>
    <cellStyle name="Output 23 2 3 4 3 2" xfId="36558"/>
    <cellStyle name="Output 23 2 3 4 4" xfId="27132"/>
    <cellStyle name="Output 23 2 3 4 5" xfId="12071"/>
    <cellStyle name="Output 23 2 3 5" xfId="21501"/>
    <cellStyle name="Output 23 2 3 5 2" xfId="36559"/>
    <cellStyle name="Output 23 2 3 6" xfId="21502"/>
    <cellStyle name="Output 23 2 3 6 2" xfId="36560"/>
    <cellStyle name="Output 23 2 3 7" xfId="27129"/>
    <cellStyle name="Output 23 2 3 8" xfId="12068"/>
    <cellStyle name="Output 23 2 3_WP1 Chart" xfId="8225"/>
    <cellStyle name="Output 23 2 4" xfId="5831"/>
    <cellStyle name="Output 23 2 4 2" xfId="8226"/>
    <cellStyle name="Output 23 2 4 2 2" xfId="21503"/>
    <cellStyle name="Output 23 2 4 2 2 2" xfId="36561"/>
    <cellStyle name="Output 23 2 4 2 3" xfId="29329"/>
    <cellStyle name="Output 23 2 4 2 4" xfId="14268"/>
    <cellStyle name="Output 23 2 4 3" xfId="8227"/>
    <cellStyle name="Output 23 2 4 3 2" xfId="21504"/>
    <cellStyle name="Output 23 2 4 3 2 2" xfId="36562"/>
    <cellStyle name="Output 23 2 4 3 3" xfId="29330"/>
    <cellStyle name="Output 23 2 4 3 4" xfId="14269"/>
    <cellStyle name="Output 23 2 4 4" xfId="21505"/>
    <cellStyle name="Output 23 2 4 4 2" xfId="36563"/>
    <cellStyle name="Output 23 2 4 5" xfId="21506"/>
    <cellStyle name="Output 23 2 4 5 2" xfId="36564"/>
    <cellStyle name="Output 23 2 4 6" xfId="27133"/>
    <cellStyle name="Output 23 2 4 7" xfId="12072"/>
    <cellStyle name="Output 23 2 4_WP1 Chart" xfId="8228"/>
    <cellStyle name="Output 23 2 5" xfId="8229"/>
    <cellStyle name="Output 23 2 5 2" xfId="8230"/>
    <cellStyle name="Output 23 2 5 2 2" xfId="21507"/>
    <cellStyle name="Output 23 2 5 2 2 2" xfId="36565"/>
    <cellStyle name="Output 23 2 5 2 3" xfId="29332"/>
    <cellStyle name="Output 23 2 5 2 4" xfId="14271"/>
    <cellStyle name="Output 23 2 5 3" xfId="21508"/>
    <cellStyle name="Output 23 2 5 3 2" xfId="36566"/>
    <cellStyle name="Output 23 2 5 4" xfId="29331"/>
    <cellStyle name="Output 23 2 5 5" xfId="14270"/>
    <cellStyle name="Output 23 2 5_WP1 Chart" xfId="8231"/>
    <cellStyle name="Output 23 2 6" xfId="8232"/>
    <cellStyle name="Output 23 2 6 2" xfId="8233"/>
    <cellStyle name="Output 23 2 6 2 2" xfId="21509"/>
    <cellStyle name="Output 23 2 6 2 2 2" xfId="36567"/>
    <cellStyle name="Output 23 2 6 2 3" xfId="29334"/>
    <cellStyle name="Output 23 2 6 2 4" xfId="14273"/>
    <cellStyle name="Output 23 2 6 3" xfId="21510"/>
    <cellStyle name="Output 23 2 6 3 2" xfId="36568"/>
    <cellStyle name="Output 23 2 6 4" xfId="29333"/>
    <cellStyle name="Output 23 2 6 5" xfId="14272"/>
    <cellStyle name="Output 23 2 6_WP1 Chart" xfId="8234"/>
    <cellStyle name="Output 23 2 7" xfId="8235"/>
    <cellStyle name="Output 23 2 7 2" xfId="21511"/>
    <cellStyle name="Output 23 2 7 2 2" xfId="36569"/>
    <cellStyle name="Output 23 2 7 3" xfId="29335"/>
    <cellStyle name="Output 23 2 7 4" xfId="14274"/>
    <cellStyle name="Output 23 2 8" xfId="8236"/>
    <cellStyle name="Output 23 2 8 2" xfId="21512"/>
    <cellStyle name="Output 23 2 8 2 2" xfId="36570"/>
    <cellStyle name="Output 23 2 8 3" xfId="29336"/>
    <cellStyle name="Output 23 2 8 4" xfId="14275"/>
    <cellStyle name="Output 23 2 9" xfId="21513"/>
    <cellStyle name="Output 23 2 9 2" xfId="36571"/>
    <cellStyle name="Output 23 2_WP1 Chart" xfId="8237"/>
    <cellStyle name="Output 23 3" xfId="5832"/>
    <cellStyle name="Output 23 3 2" xfId="5833"/>
    <cellStyle name="Output 23 3 2 2" xfId="5834"/>
    <cellStyle name="Output 23 3 2 2 2" xfId="21514"/>
    <cellStyle name="Output 23 3 2 2 2 2" xfId="36572"/>
    <cellStyle name="Output 23 3 2 2 3" xfId="21515"/>
    <cellStyle name="Output 23 3 2 2 3 2" xfId="36573"/>
    <cellStyle name="Output 23 3 2 2 4" xfId="27136"/>
    <cellStyle name="Output 23 3 2 2 5" xfId="12075"/>
    <cellStyle name="Output 23 3 2 3" xfId="5835"/>
    <cellStyle name="Output 23 3 2 3 2" xfId="21516"/>
    <cellStyle name="Output 23 3 2 3 2 2" xfId="36574"/>
    <cellStyle name="Output 23 3 2 3 3" xfId="21517"/>
    <cellStyle name="Output 23 3 2 3 3 2" xfId="36575"/>
    <cellStyle name="Output 23 3 2 3 4" xfId="27137"/>
    <cellStyle name="Output 23 3 2 3 5" xfId="12076"/>
    <cellStyle name="Output 23 3 2 4" xfId="5836"/>
    <cellStyle name="Output 23 3 2 4 2" xfId="21518"/>
    <cellStyle name="Output 23 3 2 4 2 2" xfId="36576"/>
    <cellStyle name="Output 23 3 2 4 3" xfId="21519"/>
    <cellStyle name="Output 23 3 2 4 3 2" xfId="36577"/>
    <cellStyle name="Output 23 3 2 4 4" xfId="27138"/>
    <cellStyle name="Output 23 3 2 4 5" xfId="12077"/>
    <cellStyle name="Output 23 3 2 5" xfId="21520"/>
    <cellStyle name="Output 23 3 2 5 2" xfId="36578"/>
    <cellStyle name="Output 23 3 2 6" xfId="21521"/>
    <cellStyle name="Output 23 3 2 6 2" xfId="36579"/>
    <cellStyle name="Output 23 3 2 7" xfId="27135"/>
    <cellStyle name="Output 23 3 2 8" xfId="12074"/>
    <cellStyle name="Output 23 3 3" xfId="5837"/>
    <cellStyle name="Output 23 3 3 2" xfId="5838"/>
    <cellStyle name="Output 23 3 3 2 2" xfId="21522"/>
    <cellStyle name="Output 23 3 3 2 2 2" xfId="36580"/>
    <cellStyle name="Output 23 3 3 2 3" xfId="21523"/>
    <cellStyle name="Output 23 3 3 2 3 2" xfId="36581"/>
    <cellStyle name="Output 23 3 3 2 4" xfId="27140"/>
    <cellStyle name="Output 23 3 3 2 5" xfId="12079"/>
    <cellStyle name="Output 23 3 3 3" xfId="5839"/>
    <cellStyle name="Output 23 3 3 3 2" xfId="21524"/>
    <cellStyle name="Output 23 3 3 3 2 2" xfId="36582"/>
    <cellStyle name="Output 23 3 3 3 3" xfId="21525"/>
    <cellStyle name="Output 23 3 3 3 3 2" xfId="36583"/>
    <cellStyle name="Output 23 3 3 3 4" xfId="27141"/>
    <cellStyle name="Output 23 3 3 3 5" xfId="12080"/>
    <cellStyle name="Output 23 3 3 4" xfId="5840"/>
    <cellStyle name="Output 23 3 3 4 2" xfId="21526"/>
    <cellStyle name="Output 23 3 3 4 2 2" xfId="36584"/>
    <cellStyle name="Output 23 3 3 4 3" xfId="21527"/>
    <cellStyle name="Output 23 3 3 4 3 2" xfId="36585"/>
    <cellStyle name="Output 23 3 3 4 4" xfId="27142"/>
    <cellStyle name="Output 23 3 3 4 5" xfId="12081"/>
    <cellStyle name="Output 23 3 3 5" xfId="21528"/>
    <cellStyle name="Output 23 3 3 5 2" xfId="36586"/>
    <cellStyle name="Output 23 3 3 6" xfId="21529"/>
    <cellStyle name="Output 23 3 3 6 2" xfId="36587"/>
    <cellStyle name="Output 23 3 3 7" xfId="27139"/>
    <cellStyle name="Output 23 3 3 8" xfId="12078"/>
    <cellStyle name="Output 23 3 4" xfId="5841"/>
    <cellStyle name="Output 23 3 4 2" xfId="21530"/>
    <cellStyle name="Output 23 3 4 2 2" xfId="36588"/>
    <cellStyle name="Output 23 3 4 3" xfId="21531"/>
    <cellStyle name="Output 23 3 4 3 2" xfId="36589"/>
    <cellStyle name="Output 23 3 4 4" xfId="27143"/>
    <cellStyle name="Output 23 3 4 5" xfId="12082"/>
    <cellStyle name="Output 23 3 5" xfId="21532"/>
    <cellStyle name="Output 23 3 5 2" xfId="36590"/>
    <cellStyle name="Output 23 3 6" xfId="21533"/>
    <cellStyle name="Output 23 3 6 2" xfId="36591"/>
    <cellStyle name="Output 23 3 7" xfId="27134"/>
    <cellStyle name="Output 23 3 8" xfId="12073"/>
    <cellStyle name="Output 23 3_WP1 Chart" xfId="8238"/>
    <cellStyle name="Output 23 4" xfId="5842"/>
    <cellStyle name="Output 23 4 2" xfId="5843"/>
    <cellStyle name="Output 23 4 2 2" xfId="21534"/>
    <cellStyle name="Output 23 4 2 2 2" xfId="36592"/>
    <cellStyle name="Output 23 4 2 3" xfId="21535"/>
    <cellStyle name="Output 23 4 2 3 2" xfId="36593"/>
    <cellStyle name="Output 23 4 2 4" xfId="27145"/>
    <cellStyle name="Output 23 4 2 5" xfId="12084"/>
    <cellStyle name="Output 23 4 3" xfId="5844"/>
    <cellStyle name="Output 23 4 3 2" xfId="21536"/>
    <cellStyle name="Output 23 4 3 2 2" xfId="36594"/>
    <cellStyle name="Output 23 4 3 3" xfId="21537"/>
    <cellStyle name="Output 23 4 3 3 2" xfId="36595"/>
    <cellStyle name="Output 23 4 3 4" xfId="27146"/>
    <cellStyle name="Output 23 4 3 5" xfId="12085"/>
    <cellStyle name="Output 23 4 4" xfId="5845"/>
    <cellStyle name="Output 23 4 4 2" xfId="21538"/>
    <cellStyle name="Output 23 4 4 2 2" xfId="36596"/>
    <cellStyle name="Output 23 4 4 3" xfId="21539"/>
    <cellStyle name="Output 23 4 4 3 2" xfId="36597"/>
    <cellStyle name="Output 23 4 4 4" xfId="27147"/>
    <cellStyle name="Output 23 4 4 5" xfId="12086"/>
    <cellStyle name="Output 23 4 5" xfId="21540"/>
    <cellStyle name="Output 23 4 5 2" xfId="36598"/>
    <cellStyle name="Output 23 4 6" xfId="21541"/>
    <cellStyle name="Output 23 4 6 2" xfId="36599"/>
    <cellStyle name="Output 23 4 7" xfId="27144"/>
    <cellStyle name="Output 23 4 8" xfId="12083"/>
    <cellStyle name="Output 23 4_WP1 Chart" xfId="8239"/>
    <cellStyle name="Output 23 5" xfId="5846"/>
    <cellStyle name="Output 23 5 2" xfId="5847"/>
    <cellStyle name="Output 23 5 2 2" xfId="21542"/>
    <cellStyle name="Output 23 5 2 2 2" xfId="36600"/>
    <cellStyle name="Output 23 5 2 3" xfId="21543"/>
    <cellStyle name="Output 23 5 2 3 2" xfId="36601"/>
    <cellStyle name="Output 23 5 2 4" xfId="27149"/>
    <cellStyle name="Output 23 5 2 5" xfId="12088"/>
    <cellStyle name="Output 23 5 3" xfId="5848"/>
    <cellStyle name="Output 23 5 3 2" xfId="21544"/>
    <cellStyle name="Output 23 5 3 2 2" xfId="36602"/>
    <cellStyle name="Output 23 5 3 3" xfId="21545"/>
    <cellStyle name="Output 23 5 3 3 2" xfId="36603"/>
    <cellStyle name="Output 23 5 3 4" xfId="27150"/>
    <cellStyle name="Output 23 5 3 5" xfId="12089"/>
    <cellStyle name="Output 23 5 4" xfId="5849"/>
    <cellStyle name="Output 23 5 4 2" xfId="21546"/>
    <cellStyle name="Output 23 5 4 2 2" xfId="36604"/>
    <cellStyle name="Output 23 5 4 3" xfId="21547"/>
    <cellStyle name="Output 23 5 4 3 2" xfId="36605"/>
    <cellStyle name="Output 23 5 4 4" xfId="27151"/>
    <cellStyle name="Output 23 5 4 5" xfId="12090"/>
    <cellStyle name="Output 23 5 5" xfId="21548"/>
    <cellStyle name="Output 23 5 5 2" xfId="36606"/>
    <cellStyle name="Output 23 5 6" xfId="21549"/>
    <cellStyle name="Output 23 5 6 2" xfId="36607"/>
    <cellStyle name="Output 23 5 7" xfId="27148"/>
    <cellStyle name="Output 23 5 8" xfId="12087"/>
    <cellStyle name="Output 23 5_WP1 Chart" xfId="8240"/>
    <cellStyle name="Output 23 6" xfId="5850"/>
    <cellStyle name="Output 23 6 2" xfId="8241"/>
    <cellStyle name="Output 23 6 2 2" xfId="21550"/>
    <cellStyle name="Output 23 6 2 2 2" xfId="36608"/>
    <cellStyle name="Output 23 6 2 3" xfId="29337"/>
    <cellStyle name="Output 23 6 2 4" xfId="14276"/>
    <cellStyle name="Output 23 6 3" xfId="21551"/>
    <cellStyle name="Output 23 6 3 2" xfId="36609"/>
    <cellStyle name="Output 23 6 4" xfId="21552"/>
    <cellStyle name="Output 23 6 4 2" xfId="36610"/>
    <cellStyle name="Output 23 6 5" xfId="27152"/>
    <cellStyle name="Output 23 6 6" xfId="12091"/>
    <cellStyle name="Output 23 6_WP1 Chart" xfId="8242"/>
    <cellStyle name="Output 23 7" xfId="8243"/>
    <cellStyle name="Output 23 7 2" xfId="8244"/>
    <cellStyle name="Output 23 7 2 2" xfId="21553"/>
    <cellStyle name="Output 23 7 2 2 2" xfId="36611"/>
    <cellStyle name="Output 23 7 2 3" xfId="29339"/>
    <cellStyle name="Output 23 7 2 4" xfId="14278"/>
    <cellStyle name="Output 23 7 3" xfId="21554"/>
    <cellStyle name="Output 23 7 3 2" xfId="36612"/>
    <cellStyle name="Output 23 7 4" xfId="29338"/>
    <cellStyle name="Output 23 7 5" xfId="14277"/>
    <cellStyle name="Output 23 7_WP1 Chart" xfId="8245"/>
    <cellStyle name="Output 23 8" xfId="8246"/>
    <cellStyle name="Output 23 8 2" xfId="21555"/>
    <cellStyle name="Output 23 8 2 2" xfId="36613"/>
    <cellStyle name="Output 23 8 3" xfId="29340"/>
    <cellStyle name="Output 23 8 4" xfId="14279"/>
    <cellStyle name="Output 23 9" xfId="8247"/>
    <cellStyle name="Output 23 9 2" xfId="21556"/>
    <cellStyle name="Output 23 9 2 2" xfId="36614"/>
    <cellStyle name="Output 23 9 3" xfId="29341"/>
    <cellStyle name="Output 23 9 4" xfId="14280"/>
    <cellStyle name="Output 23_Bidder C- TOTAL EURO Converted" xfId="1329"/>
    <cellStyle name="Output 24" xfId="1050"/>
    <cellStyle name="Output 24 10" xfId="21557"/>
    <cellStyle name="Output 24 10 2" xfId="36615"/>
    <cellStyle name="Output 24 11" xfId="21558"/>
    <cellStyle name="Output 24 11 2" xfId="36616"/>
    <cellStyle name="Output 24 12" xfId="24414"/>
    <cellStyle name="Output 24 13" xfId="9353"/>
    <cellStyle name="Output 24 2" xfId="1330"/>
    <cellStyle name="Output 24 2 10" xfId="21559"/>
    <cellStyle name="Output 24 2 10 2" xfId="36617"/>
    <cellStyle name="Output 24 2 11" xfId="24543"/>
    <cellStyle name="Output 24 2 12" xfId="9482"/>
    <cellStyle name="Output 24 2 2" xfId="5851"/>
    <cellStyle name="Output 24 2 2 2" xfId="5852"/>
    <cellStyle name="Output 24 2 2 2 2" xfId="21560"/>
    <cellStyle name="Output 24 2 2 2 2 2" xfId="36618"/>
    <cellStyle name="Output 24 2 2 2 3" xfId="21561"/>
    <cellStyle name="Output 24 2 2 2 3 2" xfId="36619"/>
    <cellStyle name="Output 24 2 2 2 4" xfId="27154"/>
    <cellStyle name="Output 24 2 2 2 5" xfId="12093"/>
    <cellStyle name="Output 24 2 2 3" xfId="5853"/>
    <cellStyle name="Output 24 2 2 3 2" xfId="21562"/>
    <cellStyle name="Output 24 2 2 3 2 2" xfId="36620"/>
    <cellStyle name="Output 24 2 2 3 3" xfId="21563"/>
    <cellStyle name="Output 24 2 2 3 3 2" xfId="36621"/>
    <cellStyle name="Output 24 2 2 3 4" xfId="27155"/>
    <cellStyle name="Output 24 2 2 3 5" xfId="12094"/>
    <cellStyle name="Output 24 2 2 4" xfId="5854"/>
    <cellStyle name="Output 24 2 2 4 2" xfId="21564"/>
    <cellStyle name="Output 24 2 2 4 2 2" xfId="36622"/>
    <cellStyle name="Output 24 2 2 4 3" xfId="21565"/>
    <cellStyle name="Output 24 2 2 4 3 2" xfId="36623"/>
    <cellStyle name="Output 24 2 2 4 4" xfId="27156"/>
    <cellStyle name="Output 24 2 2 4 5" xfId="12095"/>
    <cellStyle name="Output 24 2 2 5" xfId="21566"/>
    <cellStyle name="Output 24 2 2 5 2" xfId="36624"/>
    <cellStyle name="Output 24 2 2 6" xfId="21567"/>
    <cellStyle name="Output 24 2 2 6 2" xfId="36625"/>
    <cellStyle name="Output 24 2 2 7" xfId="27153"/>
    <cellStyle name="Output 24 2 2 8" xfId="12092"/>
    <cellStyle name="Output 24 2 2_WP1 Chart" xfId="8248"/>
    <cellStyle name="Output 24 2 3" xfId="5855"/>
    <cellStyle name="Output 24 2 3 2" xfId="5856"/>
    <cellStyle name="Output 24 2 3 2 2" xfId="21568"/>
    <cellStyle name="Output 24 2 3 2 2 2" xfId="36626"/>
    <cellStyle name="Output 24 2 3 2 3" xfId="21569"/>
    <cellStyle name="Output 24 2 3 2 3 2" xfId="36627"/>
    <cellStyle name="Output 24 2 3 2 4" xfId="27158"/>
    <cellStyle name="Output 24 2 3 2 5" xfId="12097"/>
    <cellStyle name="Output 24 2 3 3" xfId="5857"/>
    <cellStyle name="Output 24 2 3 3 2" xfId="21570"/>
    <cellStyle name="Output 24 2 3 3 2 2" xfId="36628"/>
    <cellStyle name="Output 24 2 3 3 3" xfId="21571"/>
    <cellStyle name="Output 24 2 3 3 3 2" xfId="36629"/>
    <cellStyle name="Output 24 2 3 3 4" xfId="27159"/>
    <cellStyle name="Output 24 2 3 3 5" xfId="12098"/>
    <cellStyle name="Output 24 2 3 4" xfId="5858"/>
    <cellStyle name="Output 24 2 3 4 2" xfId="21572"/>
    <cellStyle name="Output 24 2 3 4 2 2" xfId="36630"/>
    <cellStyle name="Output 24 2 3 4 3" xfId="21573"/>
    <cellStyle name="Output 24 2 3 4 3 2" xfId="36631"/>
    <cellStyle name="Output 24 2 3 4 4" xfId="27160"/>
    <cellStyle name="Output 24 2 3 4 5" xfId="12099"/>
    <cellStyle name="Output 24 2 3 5" xfId="21574"/>
    <cellStyle name="Output 24 2 3 5 2" xfId="36632"/>
    <cellStyle name="Output 24 2 3 6" xfId="21575"/>
    <cellStyle name="Output 24 2 3 6 2" xfId="36633"/>
    <cellStyle name="Output 24 2 3 7" xfId="27157"/>
    <cellStyle name="Output 24 2 3 8" xfId="12096"/>
    <cellStyle name="Output 24 2 3_WP1 Chart" xfId="8249"/>
    <cellStyle name="Output 24 2 4" xfId="5859"/>
    <cellStyle name="Output 24 2 4 2" xfId="8250"/>
    <cellStyle name="Output 24 2 4 2 2" xfId="21576"/>
    <cellStyle name="Output 24 2 4 2 2 2" xfId="36634"/>
    <cellStyle name="Output 24 2 4 2 3" xfId="29342"/>
    <cellStyle name="Output 24 2 4 2 4" xfId="14281"/>
    <cellStyle name="Output 24 2 4 3" xfId="8251"/>
    <cellStyle name="Output 24 2 4 3 2" xfId="21577"/>
    <cellStyle name="Output 24 2 4 3 2 2" xfId="36635"/>
    <cellStyle name="Output 24 2 4 3 3" xfId="29343"/>
    <cellStyle name="Output 24 2 4 3 4" xfId="14282"/>
    <cellStyle name="Output 24 2 4 4" xfId="21578"/>
    <cellStyle name="Output 24 2 4 4 2" xfId="36636"/>
    <cellStyle name="Output 24 2 4 5" xfId="21579"/>
    <cellStyle name="Output 24 2 4 5 2" xfId="36637"/>
    <cellStyle name="Output 24 2 4 6" xfId="27161"/>
    <cellStyle name="Output 24 2 4 7" xfId="12100"/>
    <cellStyle name="Output 24 2 4_WP1 Chart" xfId="8252"/>
    <cellStyle name="Output 24 2 5" xfId="8253"/>
    <cellStyle name="Output 24 2 5 2" xfId="8254"/>
    <cellStyle name="Output 24 2 5 2 2" xfId="21580"/>
    <cellStyle name="Output 24 2 5 2 2 2" xfId="36638"/>
    <cellStyle name="Output 24 2 5 2 3" xfId="29345"/>
    <cellStyle name="Output 24 2 5 2 4" xfId="14284"/>
    <cellStyle name="Output 24 2 5 3" xfId="21581"/>
    <cellStyle name="Output 24 2 5 3 2" xfId="36639"/>
    <cellStyle name="Output 24 2 5 4" xfId="29344"/>
    <cellStyle name="Output 24 2 5 5" xfId="14283"/>
    <cellStyle name="Output 24 2 5_WP1 Chart" xfId="8255"/>
    <cellStyle name="Output 24 2 6" xfId="8256"/>
    <cellStyle name="Output 24 2 6 2" xfId="8257"/>
    <cellStyle name="Output 24 2 6 2 2" xfId="21582"/>
    <cellStyle name="Output 24 2 6 2 2 2" xfId="36640"/>
    <cellStyle name="Output 24 2 6 2 3" xfId="29347"/>
    <cellStyle name="Output 24 2 6 2 4" xfId="14286"/>
    <cellStyle name="Output 24 2 6 3" xfId="21583"/>
    <cellStyle name="Output 24 2 6 3 2" xfId="36641"/>
    <cellStyle name="Output 24 2 6 4" xfId="29346"/>
    <cellStyle name="Output 24 2 6 5" xfId="14285"/>
    <cellStyle name="Output 24 2 6_WP1 Chart" xfId="8258"/>
    <cellStyle name="Output 24 2 7" xfId="8259"/>
    <cellStyle name="Output 24 2 7 2" xfId="21584"/>
    <cellStyle name="Output 24 2 7 2 2" xfId="36642"/>
    <cellStyle name="Output 24 2 7 3" xfId="29348"/>
    <cellStyle name="Output 24 2 7 4" xfId="14287"/>
    <cellStyle name="Output 24 2 8" xfId="8260"/>
    <cellStyle name="Output 24 2 8 2" xfId="21585"/>
    <cellStyle name="Output 24 2 8 2 2" xfId="36643"/>
    <cellStyle name="Output 24 2 8 3" xfId="29349"/>
    <cellStyle name="Output 24 2 8 4" xfId="14288"/>
    <cellStyle name="Output 24 2 9" xfId="21586"/>
    <cellStyle name="Output 24 2 9 2" xfId="36644"/>
    <cellStyle name="Output 24 2_WP1 Chart" xfId="8261"/>
    <cellStyle name="Output 24 3" xfId="5860"/>
    <cellStyle name="Output 24 3 2" xfId="5861"/>
    <cellStyle name="Output 24 3 2 2" xfId="5862"/>
    <cellStyle name="Output 24 3 2 2 2" xfId="21587"/>
    <cellStyle name="Output 24 3 2 2 2 2" xfId="36645"/>
    <cellStyle name="Output 24 3 2 2 3" xfId="21588"/>
    <cellStyle name="Output 24 3 2 2 3 2" xfId="36646"/>
    <cellStyle name="Output 24 3 2 2 4" xfId="27164"/>
    <cellStyle name="Output 24 3 2 2 5" xfId="12103"/>
    <cellStyle name="Output 24 3 2 3" xfId="5863"/>
    <cellStyle name="Output 24 3 2 3 2" xfId="21589"/>
    <cellStyle name="Output 24 3 2 3 2 2" xfId="36647"/>
    <cellStyle name="Output 24 3 2 3 3" xfId="21590"/>
    <cellStyle name="Output 24 3 2 3 3 2" xfId="36648"/>
    <cellStyle name="Output 24 3 2 3 4" xfId="27165"/>
    <cellStyle name="Output 24 3 2 3 5" xfId="12104"/>
    <cellStyle name="Output 24 3 2 4" xfId="5864"/>
    <cellStyle name="Output 24 3 2 4 2" xfId="21591"/>
    <cellStyle name="Output 24 3 2 4 2 2" xfId="36649"/>
    <cellStyle name="Output 24 3 2 4 3" xfId="21592"/>
    <cellStyle name="Output 24 3 2 4 3 2" xfId="36650"/>
    <cellStyle name="Output 24 3 2 4 4" xfId="27166"/>
    <cellStyle name="Output 24 3 2 4 5" xfId="12105"/>
    <cellStyle name="Output 24 3 2 5" xfId="21593"/>
    <cellStyle name="Output 24 3 2 5 2" xfId="36651"/>
    <cellStyle name="Output 24 3 2 6" xfId="21594"/>
    <cellStyle name="Output 24 3 2 6 2" xfId="36652"/>
    <cellStyle name="Output 24 3 2 7" xfId="27163"/>
    <cellStyle name="Output 24 3 2 8" xfId="12102"/>
    <cellStyle name="Output 24 3 3" xfId="5865"/>
    <cellStyle name="Output 24 3 3 2" xfId="5866"/>
    <cellStyle name="Output 24 3 3 2 2" xfId="21595"/>
    <cellStyle name="Output 24 3 3 2 2 2" xfId="36653"/>
    <cellStyle name="Output 24 3 3 2 3" xfId="21596"/>
    <cellStyle name="Output 24 3 3 2 3 2" xfId="36654"/>
    <cellStyle name="Output 24 3 3 2 4" xfId="27168"/>
    <cellStyle name="Output 24 3 3 2 5" xfId="12107"/>
    <cellStyle name="Output 24 3 3 3" xfId="5867"/>
    <cellStyle name="Output 24 3 3 3 2" xfId="21597"/>
    <cellStyle name="Output 24 3 3 3 2 2" xfId="36655"/>
    <cellStyle name="Output 24 3 3 3 3" xfId="21598"/>
    <cellStyle name="Output 24 3 3 3 3 2" xfId="36656"/>
    <cellStyle name="Output 24 3 3 3 4" xfId="27169"/>
    <cellStyle name="Output 24 3 3 3 5" xfId="12108"/>
    <cellStyle name="Output 24 3 3 4" xfId="5868"/>
    <cellStyle name="Output 24 3 3 4 2" xfId="21599"/>
    <cellStyle name="Output 24 3 3 4 2 2" xfId="36657"/>
    <cellStyle name="Output 24 3 3 4 3" xfId="21600"/>
    <cellStyle name="Output 24 3 3 4 3 2" xfId="36658"/>
    <cellStyle name="Output 24 3 3 4 4" xfId="27170"/>
    <cellStyle name="Output 24 3 3 4 5" xfId="12109"/>
    <cellStyle name="Output 24 3 3 5" xfId="21601"/>
    <cellStyle name="Output 24 3 3 5 2" xfId="36659"/>
    <cellStyle name="Output 24 3 3 6" xfId="21602"/>
    <cellStyle name="Output 24 3 3 6 2" xfId="36660"/>
    <cellStyle name="Output 24 3 3 7" xfId="27167"/>
    <cellStyle name="Output 24 3 3 8" xfId="12106"/>
    <cellStyle name="Output 24 3 4" xfId="5869"/>
    <cellStyle name="Output 24 3 4 2" xfId="21603"/>
    <cellStyle name="Output 24 3 4 2 2" xfId="36661"/>
    <cellStyle name="Output 24 3 4 3" xfId="21604"/>
    <cellStyle name="Output 24 3 4 3 2" xfId="36662"/>
    <cellStyle name="Output 24 3 4 4" xfId="27171"/>
    <cellStyle name="Output 24 3 4 5" xfId="12110"/>
    <cellStyle name="Output 24 3 5" xfId="21605"/>
    <cellStyle name="Output 24 3 5 2" xfId="36663"/>
    <cellStyle name="Output 24 3 6" xfId="21606"/>
    <cellStyle name="Output 24 3 6 2" xfId="36664"/>
    <cellStyle name="Output 24 3 7" xfId="27162"/>
    <cellStyle name="Output 24 3 8" xfId="12101"/>
    <cellStyle name="Output 24 3_WP1 Chart" xfId="8262"/>
    <cellStyle name="Output 24 4" xfId="5870"/>
    <cellStyle name="Output 24 4 2" xfId="5871"/>
    <cellStyle name="Output 24 4 2 2" xfId="21607"/>
    <cellStyle name="Output 24 4 2 2 2" xfId="36665"/>
    <cellStyle name="Output 24 4 2 3" xfId="21608"/>
    <cellStyle name="Output 24 4 2 3 2" xfId="36666"/>
    <cellStyle name="Output 24 4 2 4" xfId="27173"/>
    <cellStyle name="Output 24 4 2 5" xfId="12112"/>
    <cellStyle name="Output 24 4 3" xfId="5872"/>
    <cellStyle name="Output 24 4 3 2" xfId="21609"/>
    <cellStyle name="Output 24 4 3 2 2" xfId="36667"/>
    <cellStyle name="Output 24 4 3 3" xfId="21610"/>
    <cellStyle name="Output 24 4 3 3 2" xfId="36668"/>
    <cellStyle name="Output 24 4 3 4" xfId="27174"/>
    <cellStyle name="Output 24 4 3 5" xfId="12113"/>
    <cellStyle name="Output 24 4 4" xfId="5873"/>
    <cellStyle name="Output 24 4 4 2" xfId="21611"/>
    <cellStyle name="Output 24 4 4 2 2" xfId="36669"/>
    <cellStyle name="Output 24 4 4 3" xfId="21612"/>
    <cellStyle name="Output 24 4 4 3 2" xfId="36670"/>
    <cellStyle name="Output 24 4 4 4" xfId="27175"/>
    <cellStyle name="Output 24 4 4 5" xfId="12114"/>
    <cellStyle name="Output 24 4 5" xfId="21613"/>
    <cellStyle name="Output 24 4 5 2" xfId="36671"/>
    <cellStyle name="Output 24 4 6" xfId="21614"/>
    <cellStyle name="Output 24 4 6 2" xfId="36672"/>
    <cellStyle name="Output 24 4 7" xfId="27172"/>
    <cellStyle name="Output 24 4 8" xfId="12111"/>
    <cellStyle name="Output 24 4_WP1 Chart" xfId="8263"/>
    <cellStyle name="Output 24 5" xfId="5874"/>
    <cellStyle name="Output 24 5 2" xfId="5875"/>
    <cellStyle name="Output 24 5 2 2" xfId="21615"/>
    <cellStyle name="Output 24 5 2 2 2" xfId="36673"/>
    <cellStyle name="Output 24 5 2 3" xfId="21616"/>
    <cellStyle name="Output 24 5 2 3 2" xfId="36674"/>
    <cellStyle name="Output 24 5 2 4" xfId="27177"/>
    <cellStyle name="Output 24 5 2 5" xfId="12116"/>
    <cellStyle name="Output 24 5 3" xfId="5876"/>
    <cellStyle name="Output 24 5 3 2" xfId="21617"/>
    <cellStyle name="Output 24 5 3 2 2" xfId="36675"/>
    <cellStyle name="Output 24 5 3 3" xfId="21618"/>
    <cellStyle name="Output 24 5 3 3 2" xfId="36676"/>
    <cellStyle name="Output 24 5 3 4" xfId="27178"/>
    <cellStyle name="Output 24 5 3 5" xfId="12117"/>
    <cellStyle name="Output 24 5 4" xfId="5877"/>
    <cellStyle name="Output 24 5 4 2" xfId="21619"/>
    <cellStyle name="Output 24 5 4 2 2" xfId="36677"/>
    <cellStyle name="Output 24 5 4 3" xfId="21620"/>
    <cellStyle name="Output 24 5 4 3 2" xfId="36678"/>
    <cellStyle name="Output 24 5 4 4" xfId="27179"/>
    <cellStyle name="Output 24 5 4 5" xfId="12118"/>
    <cellStyle name="Output 24 5 5" xfId="21621"/>
    <cellStyle name="Output 24 5 5 2" xfId="36679"/>
    <cellStyle name="Output 24 5 6" xfId="21622"/>
    <cellStyle name="Output 24 5 6 2" xfId="36680"/>
    <cellStyle name="Output 24 5 7" xfId="27176"/>
    <cellStyle name="Output 24 5 8" xfId="12115"/>
    <cellStyle name="Output 24 5_WP1 Chart" xfId="8264"/>
    <cellStyle name="Output 24 6" xfId="5878"/>
    <cellStyle name="Output 24 6 2" xfId="8265"/>
    <cellStyle name="Output 24 6 2 2" xfId="21623"/>
    <cellStyle name="Output 24 6 2 2 2" xfId="36681"/>
    <cellStyle name="Output 24 6 2 3" xfId="29350"/>
    <cellStyle name="Output 24 6 2 4" xfId="14289"/>
    <cellStyle name="Output 24 6 3" xfId="21624"/>
    <cellStyle name="Output 24 6 3 2" xfId="36682"/>
    <cellStyle name="Output 24 6 4" xfId="21625"/>
    <cellStyle name="Output 24 6 4 2" xfId="36683"/>
    <cellStyle name="Output 24 6 5" xfId="27180"/>
    <cellStyle name="Output 24 6 6" xfId="12119"/>
    <cellStyle name="Output 24 6_WP1 Chart" xfId="8266"/>
    <cellStyle name="Output 24 7" xfId="8267"/>
    <cellStyle name="Output 24 7 2" xfId="8268"/>
    <cellStyle name="Output 24 7 2 2" xfId="21626"/>
    <cellStyle name="Output 24 7 2 2 2" xfId="36684"/>
    <cellStyle name="Output 24 7 2 3" xfId="29352"/>
    <cellStyle name="Output 24 7 2 4" xfId="14291"/>
    <cellStyle name="Output 24 7 3" xfId="21627"/>
    <cellStyle name="Output 24 7 3 2" xfId="36685"/>
    <cellStyle name="Output 24 7 4" xfId="29351"/>
    <cellStyle name="Output 24 7 5" xfId="14290"/>
    <cellStyle name="Output 24 7_WP1 Chart" xfId="8269"/>
    <cellStyle name="Output 24 8" xfId="8270"/>
    <cellStyle name="Output 24 8 2" xfId="21628"/>
    <cellStyle name="Output 24 8 2 2" xfId="36686"/>
    <cellStyle name="Output 24 8 3" xfId="29353"/>
    <cellStyle name="Output 24 8 4" xfId="14292"/>
    <cellStyle name="Output 24 9" xfId="8271"/>
    <cellStyle name="Output 24 9 2" xfId="21629"/>
    <cellStyle name="Output 24 9 2 2" xfId="36687"/>
    <cellStyle name="Output 24 9 3" xfId="29354"/>
    <cellStyle name="Output 24 9 4" xfId="14293"/>
    <cellStyle name="Output 24_Bidder C- TOTAL EURO Converted" xfId="1331"/>
    <cellStyle name="Output 25" xfId="1051"/>
    <cellStyle name="Output 25 10" xfId="21630"/>
    <cellStyle name="Output 25 10 2" xfId="36688"/>
    <cellStyle name="Output 25 11" xfId="21631"/>
    <cellStyle name="Output 25 11 2" xfId="36689"/>
    <cellStyle name="Output 25 12" xfId="24415"/>
    <cellStyle name="Output 25 13" xfId="9354"/>
    <cellStyle name="Output 25 2" xfId="1332"/>
    <cellStyle name="Output 25 2 10" xfId="21632"/>
    <cellStyle name="Output 25 2 10 2" xfId="36690"/>
    <cellStyle name="Output 25 2 11" xfId="24544"/>
    <cellStyle name="Output 25 2 12" xfId="9483"/>
    <cellStyle name="Output 25 2 2" xfId="5879"/>
    <cellStyle name="Output 25 2 2 2" xfId="5880"/>
    <cellStyle name="Output 25 2 2 2 2" xfId="21633"/>
    <cellStyle name="Output 25 2 2 2 2 2" xfId="36691"/>
    <cellStyle name="Output 25 2 2 2 3" xfId="21634"/>
    <cellStyle name="Output 25 2 2 2 3 2" xfId="36692"/>
    <cellStyle name="Output 25 2 2 2 4" xfId="27182"/>
    <cellStyle name="Output 25 2 2 2 5" xfId="12121"/>
    <cellStyle name="Output 25 2 2 3" xfId="5881"/>
    <cellStyle name="Output 25 2 2 3 2" xfId="21635"/>
    <cellStyle name="Output 25 2 2 3 2 2" xfId="36693"/>
    <cellStyle name="Output 25 2 2 3 3" xfId="21636"/>
    <cellStyle name="Output 25 2 2 3 3 2" xfId="36694"/>
    <cellStyle name="Output 25 2 2 3 4" xfId="27183"/>
    <cellStyle name="Output 25 2 2 3 5" xfId="12122"/>
    <cellStyle name="Output 25 2 2 4" xfId="5882"/>
    <cellStyle name="Output 25 2 2 4 2" xfId="21637"/>
    <cellStyle name="Output 25 2 2 4 2 2" xfId="36695"/>
    <cellStyle name="Output 25 2 2 4 3" xfId="21638"/>
    <cellStyle name="Output 25 2 2 4 3 2" xfId="36696"/>
    <cellStyle name="Output 25 2 2 4 4" xfId="27184"/>
    <cellStyle name="Output 25 2 2 4 5" xfId="12123"/>
    <cellStyle name="Output 25 2 2 5" xfId="21639"/>
    <cellStyle name="Output 25 2 2 5 2" xfId="36697"/>
    <cellStyle name="Output 25 2 2 6" xfId="21640"/>
    <cellStyle name="Output 25 2 2 6 2" xfId="36698"/>
    <cellStyle name="Output 25 2 2 7" xfId="27181"/>
    <cellStyle name="Output 25 2 2 8" xfId="12120"/>
    <cellStyle name="Output 25 2 2_WP1 Chart" xfId="8272"/>
    <cellStyle name="Output 25 2 3" xfId="5883"/>
    <cellStyle name="Output 25 2 3 2" xfId="5884"/>
    <cellStyle name="Output 25 2 3 2 2" xfId="21641"/>
    <cellStyle name="Output 25 2 3 2 2 2" xfId="36699"/>
    <cellStyle name="Output 25 2 3 2 3" xfId="21642"/>
    <cellStyle name="Output 25 2 3 2 3 2" xfId="36700"/>
    <cellStyle name="Output 25 2 3 2 4" xfId="27186"/>
    <cellStyle name="Output 25 2 3 2 5" xfId="12125"/>
    <cellStyle name="Output 25 2 3 3" xfId="5885"/>
    <cellStyle name="Output 25 2 3 3 2" xfId="21643"/>
    <cellStyle name="Output 25 2 3 3 2 2" xfId="36701"/>
    <cellStyle name="Output 25 2 3 3 3" xfId="21644"/>
    <cellStyle name="Output 25 2 3 3 3 2" xfId="36702"/>
    <cellStyle name="Output 25 2 3 3 4" xfId="27187"/>
    <cellStyle name="Output 25 2 3 3 5" xfId="12126"/>
    <cellStyle name="Output 25 2 3 4" xfId="5886"/>
    <cellStyle name="Output 25 2 3 4 2" xfId="21645"/>
    <cellStyle name="Output 25 2 3 4 2 2" xfId="36703"/>
    <cellStyle name="Output 25 2 3 4 3" xfId="21646"/>
    <cellStyle name="Output 25 2 3 4 3 2" xfId="36704"/>
    <cellStyle name="Output 25 2 3 4 4" xfId="27188"/>
    <cellStyle name="Output 25 2 3 4 5" xfId="12127"/>
    <cellStyle name="Output 25 2 3 5" xfId="21647"/>
    <cellStyle name="Output 25 2 3 5 2" xfId="36705"/>
    <cellStyle name="Output 25 2 3 6" xfId="21648"/>
    <cellStyle name="Output 25 2 3 6 2" xfId="36706"/>
    <cellStyle name="Output 25 2 3 7" xfId="27185"/>
    <cellStyle name="Output 25 2 3 8" xfId="12124"/>
    <cellStyle name="Output 25 2 3_WP1 Chart" xfId="8273"/>
    <cellStyle name="Output 25 2 4" xfId="5887"/>
    <cellStyle name="Output 25 2 4 2" xfId="8274"/>
    <cellStyle name="Output 25 2 4 2 2" xfId="21649"/>
    <cellStyle name="Output 25 2 4 2 2 2" xfId="36707"/>
    <cellStyle name="Output 25 2 4 2 3" xfId="29355"/>
    <cellStyle name="Output 25 2 4 2 4" xfId="14294"/>
    <cellStyle name="Output 25 2 4 3" xfId="8275"/>
    <cellStyle name="Output 25 2 4 3 2" xfId="21650"/>
    <cellStyle name="Output 25 2 4 3 2 2" xfId="36708"/>
    <cellStyle name="Output 25 2 4 3 3" xfId="29356"/>
    <cellStyle name="Output 25 2 4 3 4" xfId="14295"/>
    <cellStyle name="Output 25 2 4 4" xfId="21651"/>
    <cellStyle name="Output 25 2 4 4 2" xfId="36709"/>
    <cellStyle name="Output 25 2 4 5" xfId="21652"/>
    <cellStyle name="Output 25 2 4 5 2" xfId="36710"/>
    <cellStyle name="Output 25 2 4 6" xfId="27189"/>
    <cellStyle name="Output 25 2 4 7" xfId="12128"/>
    <cellStyle name="Output 25 2 4_WP1 Chart" xfId="8276"/>
    <cellStyle name="Output 25 2 5" xfId="8277"/>
    <cellStyle name="Output 25 2 5 2" xfId="8278"/>
    <cellStyle name="Output 25 2 5 2 2" xfId="21653"/>
    <cellStyle name="Output 25 2 5 2 2 2" xfId="36711"/>
    <cellStyle name="Output 25 2 5 2 3" xfId="29358"/>
    <cellStyle name="Output 25 2 5 2 4" xfId="14297"/>
    <cellStyle name="Output 25 2 5 3" xfId="21654"/>
    <cellStyle name="Output 25 2 5 3 2" xfId="36712"/>
    <cellStyle name="Output 25 2 5 4" xfId="29357"/>
    <cellStyle name="Output 25 2 5 5" xfId="14296"/>
    <cellStyle name="Output 25 2 5_WP1 Chart" xfId="8279"/>
    <cellStyle name="Output 25 2 6" xfId="8280"/>
    <cellStyle name="Output 25 2 6 2" xfId="8281"/>
    <cellStyle name="Output 25 2 6 2 2" xfId="21655"/>
    <cellStyle name="Output 25 2 6 2 2 2" xfId="36713"/>
    <cellStyle name="Output 25 2 6 2 3" xfId="29360"/>
    <cellStyle name="Output 25 2 6 2 4" xfId="14299"/>
    <cellStyle name="Output 25 2 6 3" xfId="21656"/>
    <cellStyle name="Output 25 2 6 3 2" xfId="36714"/>
    <cellStyle name="Output 25 2 6 4" xfId="29359"/>
    <cellStyle name="Output 25 2 6 5" xfId="14298"/>
    <cellStyle name="Output 25 2 6_WP1 Chart" xfId="8282"/>
    <cellStyle name="Output 25 2 7" xfId="8283"/>
    <cellStyle name="Output 25 2 7 2" xfId="21657"/>
    <cellStyle name="Output 25 2 7 2 2" xfId="36715"/>
    <cellStyle name="Output 25 2 7 3" xfId="29361"/>
    <cellStyle name="Output 25 2 7 4" xfId="14300"/>
    <cellStyle name="Output 25 2 8" xfId="8284"/>
    <cellStyle name="Output 25 2 8 2" xfId="21658"/>
    <cellStyle name="Output 25 2 8 2 2" xfId="36716"/>
    <cellStyle name="Output 25 2 8 3" xfId="29362"/>
    <cellStyle name="Output 25 2 8 4" xfId="14301"/>
    <cellStyle name="Output 25 2 9" xfId="21659"/>
    <cellStyle name="Output 25 2 9 2" xfId="36717"/>
    <cellStyle name="Output 25 2_WP1 Chart" xfId="8285"/>
    <cellStyle name="Output 25 3" xfId="5888"/>
    <cellStyle name="Output 25 3 2" xfId="5889"/>
    <cellStyle name="Output 25 3 2 2" xfId="5890"/>
    <cellStyle name="Output 25 3 2 2 2" xfId="21660"/>
    <cellStyle name="Output 25 3 2 2 2 2" xfId="36718"/>
    <cellStyle name="Output 25 3 2 2 3" xfId="21661"/>
    <cellStyle name="Output 25 3 2 2 3 2" xfId="36719"/>
    <cellStyle name="Output 25 3 2 2 4" xfId="27192"/>
    <cellStyle name="Output 25 3 2 2 5" xfId="12131"/>
    <cellStyle name="Output 25 3 2 3" xfId="5891"/>
    <cellStyle name="Output 25 3 2 3 2" xfId="21662"/>
    <cellStyle name="Output 25 3 2 3 2 2" xfId="36720"/>
    <cellStyle name="Output 25 3 2 3 3" xfId="21663"/>
    <cellStyle name="Output 25 3 2 3 3 2" xfId="36721"/>
    <cellStyle name="Output 25 3 2 3 4" xfId="27193"/>
    <cellStyle name="Output 25 3 2 3 5" xfId="12132"/>
    <cellStyle name="Output 25 3 2 4" xfId="5892"/>
    <cellStyle name="Output 25 3 2 4 2" xfId="21664"/>
    <cellStyle name="Output 25 3 2 4 2 2" xfId="36722"/>
    <cellStyle name="Output 25 3 2 4 3" xfId="21665"/>
    <cellStyle name="Output 25 3 2 4 3 2" xfId="36723"/>
    <cellStyle name="Output 25 3 2 4 4" xfId="27194"/>
    <cellStyle name="Output 25 3 2 4 5" xfId="12133"/>
    <cellStyle name="Output 25 3 2 5" xfId="21666"/>
    <cellStyle name="Output 25 3 2 5 2" xfId="36724"/>
    <cellStyle name="Output 25 3 2 6" xfId="21667"/>
    <cellStyle name="Output 25 3 2 6 2" xfId="36725"/>
    <cellStyle name="Output 25 3 2 7" xfId="27191"/>
    <cellStyle name="Output 25 3 2 8" xfId="12130"/>
    <cellStyle name="Output 25 3 3" xfId="5893"/>
    <cellStyle name="Output 25 3 3 2" xfId="5894"/>
    <cellStyle name="Output 25 3 3 2 2" xfId="21668"/>
    <cellStyle name="Output 25 3 3 2 2 2" xfId="36726"/>
    <cellStyle name="Output 25 3 3 2 3" xfId="21669"/>
    <cellStyle name="Output 25 3 3 2 3 2" xfId="36727"/>
    <cellStyle name="Output 25 3 3 2 4" xfId="27196"/>
    <cellStyle name="Output 25 3 3 2 5" xfId="12135"/>
    <cellStyle name="Output 25 3 3 3" xfId="5895"/>
    <cellStyle name="Output 25 3 3 3 2" xfId="21670"/>
    <cellStyle name="Output 25 3 3 3 2 2" xfId="36728"/>
    <cellStyle name="Output 25 3 3 3 3" xfId="21671"/>
    <cellStyle name="Output 25 3 3 3 3 2" xfId="36729"/>
    <cellStyle name="Output 25 3 3 3 4" xfId="27197"/>
    <cellStyle name="Output 25 3 3 3 5" xfId="12136"/>
    <cellStyle name="Output 25 3 3 4" xfId="5896"/>
    <cellStyle name="Output 25 3 3 4 2" xfId="21672"/>
    <cellStyle name="Output 25 3 3 4 2 2" xfId="36730"/>
    <cellStyle name="Output 25 3 3 4 3" xfId="21673"/>
    <cellStyle name="Output 25 3 3 4 3 2" xfId="36731"/>
    <cellStyle name="Output 25 3 3 4 4" xfId="27198"/>
    <cellStyle name="Output 25 3 3 4 5" xfId="12137"/>
    <cellStyle name="Output 25 3 3 5" xfId="21674"/>
    <cellStyle name="Output 25 3 3 5 2" xfId="36732"/>
    <cellStyle name="Output 25 3 3 6" xfId="21675"/>
    <cellStyle name="Output 25 3 3 6 2" xfId="36733"/>
    <cellStyle name="Output 25 3 3 7" xfId="27195"/>
    <cellStyle name="Output 25 3 3 8" xfId="12134"/>
    <cellStyle name="Output 25 3 4" xfId="5897"/>
    <cellStyle name="Output 25 3 4 2" xfId="21676"/>
    <cellStyle name="Output 25 3 4 2 2" xfId="36734"/>
    <cellStyle name="Output 25 3 4 3" xfId="21677"/>
    <cellStyle name="Output 25 3 4 3 2" xfId="36735"/>
    <cellStyle name="Output 25 3 4 4" xfId="27199"/>
    <cellStyle name="Output 25 3 4 5" xfId="12138"/>
    <cellStyle name="Output 25 3 5" xfId="21678"/>
    <cellStyle name="Output 25 3 5 2" xfId="36736"/>
    <cellStyle name="Output 25 3 6" xfId="21679"/>
    <cellStyle name="Output 25 3 6 2" xfId="36737"/>
    <cellStyle name="Output 25 3 7" xfId="27190"/>
    <cellStyle name="Output 25 3 8" xfId="12129"/>
    <cellStyle name="Output 25 3_WP1 Chart" xfId="8286"/>
    <cellStyle name="Output 25 4" xfId="5898"/>
    <cellStyle name="Output 25 4 2" xfId="5899"/>
    <cellStyle name="Output 25 4 2 2" xfId="21680"/>
    <cellStyle name="Output 25 4 2 2 2" xfId="36738"/>
    <cellStyle name="Output 25 4 2 3" xfId="21681"/>
    <cellStyle name="Output 25 4 2 3 2" xfId="36739"/>
    <cellStyle name="Output 25 4 2 4" xfId="27201"/>
    <cellStyle name="Output 25 4 2 5" xfId="12140"/>
    <cellStyle name="Output 25 4 3" xfId="5900"/>
    <cellStyle name="Output 25 4 3 2" xfId="21682"/>
    <cellStyle name="Output 25 4 3 2 2" xfId="36740"/>
    <cellStyle name="Output 25 4 3 3" xfId="21683"/>
    <cellStyle name="Output 25 4 3 3 2" xfId="36741"/>
    <cellStyle name="Output 25 4 3 4" xfId="27202"/>
    <cellStyle name="Output 25 4 3 5" xfId="12141"/>
    <cellStyle name="Output 25 4 4" xfId="5901"/>
    <cellStyle name="Output 25 4 4 2" xfId="21684"/>
    <cellStyle name="Output 25 4 4 2 2" xfId="36742"/>
    <cellStyle name="Output 25 4 4 3" xfId="21685"/>
    <cellStyle name="Output 25 4 4 3 2" xfId="36743"/>
    <cellStyle name="Output 25 4 4 4" xfId="27203"/>
    <cellStyle name="Output 25 4 4 5" xfId="12142"/>
    <cellStyle name="Output 25 4 5" xfId="21686"/>
    <cellStyle name="Output 25 4 5 2" xfId="36744"/>
    <cellStyle name="Output 25 4 6" xfId="21687"/>
    <cellStyle name="Output 25 4 6 2" xfId="36745"/>
    <cellStyle name="Output 25 4 7" xfId="27200"/>
    <cellStyle name="Output 25 4 8" xfId="12139"/>
    <cellStyle name="Output 25 4_WP1 Chart" xfId="8287"/>
    <cellStyle name="Output 25 5" xfId="5902"/>
    <cellStyle name="Output 25 5 2" xfId="5903"/>
    <cellStyle name="Output 25 5 2 2" xfId="21688"/>
    <cellStyle name="Output 25 5 2 2 2" xfId="36746"/>
    <cellStyle name="Output 25 5 2 3" xfId="21689"/>
    <cellStyle name="Output 25 5 2 3 2" xfId="36747"/>
    <cellStyle name="Output 25 5 2 4" xfId="27205"/>
    <cellStyle name="Output 25 5 2 5" xfId="12144"/>
    <cellStyle name="Output 25 5 3" xfId="5904"/>
    <cellStyle name="Output 25 5 3 2" xfId="21690"/>
    <cellStyle name="Output 25 5 3 2 2" xfId="36748"/>
    <cellStyle name="Output 25 5 3 3" xfId="21691"/>
    <cellStyle name="Output 25 5 3 3 2" xfId="36749"/>
    <cellStyle name="Output 25 5 3 4" xfId="27206"/>
    <cellStyle name="Output 25 5 3 5" xfId="12145"/>
    <cellStyle name="Output 25 5 4" xfId="5905"/>
    <cellStyle name="Output 25 5 4 2" xfId="21692"/>
    <cellStyle name="Output 25 5 4 2 2" xfId="36750"/>
    <cellStyle name="Output 25 5 4 3" xfId="21693"/>
    <cellStyle name="Output 25 5 4 3 2" xfId="36751"/>
    <cellStyle name="Output 25 5 4 4" xfId="27207"/>
    <cellStyle name="Output 25 5 4 5" xfId="12146"/>
    <cellStyle name="Output 25 5 5" xfId="21694"/>
    <cellStyle name="Output 25 5 5 2" xfId="36752"/>
    <cellStyle name="Output 25 5 6" xfId="21695"/>
    <cellStyle name="Output 25 5 6 2" xfId="36753"/>
    <cellStyle name="Output 25 5 7" xfId="27204"/>
    <cellStyle name="Output 25 5 8" xfId="12143"/>
    <cellStyle name="Output 25 5_WP1 Chart" xfId="8288"/>
    <cellStyle name="Output 25 6" xfId="5906"/>
    <cellStyle name="Output 25 6 2" xfId="8289"/>
    <cellStyle name="Output 25 6 2 2" xfId="21696"/>
    <cellStyle name="Output 25 6 2 2 2" xfId="36754"/>
    <cellStyle name="Output 25 6 2 3" xfId="29363"/>
    <cellStyle name="Output 25 6 2 4" xfId="14302"/>
    <cellStyle name="Output 25 6 3" xfId="21697"/>
    <cellStyle name="Output 25 6 3 2" xfId="36755"/>
    <cellStyle name="Output 25 6 4" xfId="21698"/>
    <cellStyle name="Output 25 6 4 2" xfId="36756"/>
    <cellStyle name="Output 25 6 5" xfId="27208"/>
    <cellStyle name="Output 25 6 6" xfId="12147"/>
    <cellStyle name="Output 25 6_WP1 Chart" xfId="8290"/>
    <cellStyle name="Output 25 7" xfId="8291"/>
    <cellStyle name="Output 25 7 2" xfId="8292"/>
    <cellStyle name="Output 25 7 2 2" xfId="21699"/>
    <cellStyle name="Output 25 7 2 2 2" xfId="36757"/>
    <cellStyle name="Output 25 7 2 3" xfId="29365"/>
    <cellStyle name="Output 25 7 2 4" xfId="14304"/>
    <cellStyle name="Output 25 7 3" xfId="21700"/>
    <cellStyle name="Output 25 7 3 2" xfId="36758"/>
    <cellStyle name="Output 25 7 4" xfId="29364"/>
    <cellStyle name="Output 25 7 5" xfId="14303"/>
    <cellStyle name="Output 25 7_WP1 Chart" xfId="8293"/>
    <cellStyle name="Output 25 8" xfId="8294"/>
    <cellStyle name="Output 25 8 2" xfId="21701"/>
    <cellStyle name="Output 25 8 2 2" xfId="36759"/>
    <cellStyle name="Output 25 8 3" xfId="29366"/>
    <cellStyle name="Output 25 8 4" xfId="14305"/>
    <cellStyle name="Output 25 9" xfId="8295"/>
    <cellStyle name="Output 25 9 2" xfId="21702"/>
    <cellStyle name="Output 25 9 2 2" xfId="36760"/>
    <cellStyle name="Output 25 9 3" xfId="29367"/>
    <cellStyle name="Output 25 9 4" xfId="14306"/>
    <cellStyle name="Output 25_Bidder C- TOTAL EURO Converted" xfId="1333"/>
    <cellStyle name="Output 26" xfId="1052"/>
    <cellStyle name="Output 26 10" xfId="21703"/>
    <cellStyle name="Output 26 10 2" xfId="36761"/>
    <cellStyle name="Output 26 11" xfId="21704"/>
    <cellStyle name="Output 26 11 2" xfId="36762"/>
    <cellStyle name="Output 26 12" xfId="24416"/>
    <cellStyle name="Output 26 13" xfId="9355"/>
    <cellStyle name="Output 26 2" xfId="1334"/>
    <cellStyle name="Output 26 2 10" xfId="21705"/>
    <cellStyle name="Output 26 2 10 2" xfId="36763"/>
    <cellStyle name="Output 26 2 11" xfId="24545"/>
    <cellStyle name="Output 26 2 12" xfId="9484"/>
    <cellStyle name="Output 26 2 2" xfId="5907"/>
    <cellStyle name="Output 26 2 2 2" xfId="5908"/>
    <cellStyle name="Output 26 2 2 2 2" xfId="21706"/>
    <cellStyle name="Output 26 2 2 2 2 2" xfId="36764"/>
    <cellStyle name="Output 26 2 2 2 3" xfId="21707"/>
    <cellStyle name="Output 26 2 2 2 3 2" xfId="36765"/>
    <cellStyle name="Output 26 2 2 2 4" xfId="27210"/>
    <cellStyle name="Output 26 2 2 2 5" xfId="12149"/>
    <cellStyle name="Output 26 2 2 3" xfId="5909"/>
    <cellStyle name="Output 26 2 2 3 2" xfId="21708"/>
    <cellStyle name="Output 26 2 2 3 2 2" xfId="36766"/>
    <cellStyle name="Output 26 2 2 3 3" xfId="21709"/>
    <cellStyle name="Output 26 2 2 3 3 2" xfId="36767"/>
    <cellStyle name="Output 26 2 2 3 4" xfId="27211"/>
    <cellStyle name="Output 26 2 2 3 5" xfId="12150"/>
    <cellStyle name="Output 26 2 2 4" xfId="5910"/>
    <cellStyle name="Output 26 2 2 4 2" xfId="21710"/>
    <cellStyle name="Output 26 2 2 4 2 2" xfId="36768"/>
    <cellStyle name="Output 26 2 2 4 3" xfId="21711"/>
    <cellStyle name="Output 26 2 2 4 3 2" xfId="36769"/>
    <cellStyle name="Output 26 2 2 4 4" xfId="27212"/>
    <cellStyle name="Output 26 2 2 4 5" xfId="12151"/>
    <cellStyle name="Output 26 2 2 5" xfId="21712"/>
    <cellStyle name="Output 26 2 2 5 2" xfId="36770"/>
    <cellStyle name="Output 26 2 2 6" xfId="21713"/>
    <cellStyle name="Output 26 2 2 6 2" xfId="36771"/>
    <cellStyle name="Output 26 2 2 7" xfId="27209"/>
    <cellStyle name="Output 26 2 2 8" xfId="12148"/>
    <cellStyle name="Output 26 2 2_WP1 Chart" xfId="8296"/>
    <cellStyle name="Output 26 2 3" xfId="5911"/>
    <cellStyle name="Output 26 2 3 2" xfId="5912"/>
    <cellStyle name="Output 26 2 3 2 2" xfId="21714"/>
    <cellStyle name="Output 26 2 3 2 2 2" xfId="36772"/>
    <cellStyle name="Output 26 2 3 2 3" xfId="21715"/>
    <cellStyle name="Output 26 2 3 2 3 2" xfId="36773"/>
    <cellStyle name="Output 26 2 3 2 4" xfId="27214"/>
    <cellStyle name="Output 26 2 3 2 5" xfId="12153"/>
    <cellStyle name="Output 26 2 3 3" xfId="5913"/>
    <cellStyle name="Output 26 2 3 3 2" xfId="21716"/>
    <cellStyle name="Output 26 2 3 3 2 2" xfId="36774"/>
    <cellStyle name="Output 26 2 3 3 3" xfId="21717"/>
    <cellStyle name="Output 26 2 3 3 3 2" xfId="36775"/>
    <cellStyle name="Output 26 2 3 3 4" xfId="27215"/>
    <cellStyle name="Output 26 2 3 3 5" xfId="12154"/>
    <cellStyle name="Output 26 2 3 4" xfId="5914"/>
    <cellStyle name="Output 26 2 3 4 2" xfId="21718"/>
    <cellStyle name="Output 26 2 3 4 2 2" xfId="36776"/>
    <cellStyle name="Output 26 2 3 4 3" xfId="21719"/>
    <cellStyle name="Output 26 2 3 4 3 2" xfId="36777"/>
    <cellStyle name="Output 26 2 3 4 4" xfId="27216"/>
    <cellStyle name="Output 26 2 3 4 5" xfId="12155"/>
    <cellStyle name="Output 26 2 3 5" xfId="21720"/>
    <cellStyle name="Output 26 2 3 5 2" xfId="36778"/>
    <cellStyle name="Output 26 2 3 6" xfId="21721"/>
    <cellStyle name="Output 26 2 3 6 2" xfId="36779"/>
    <cellStyle name="Output 26 2 3 7" xfId="27213"/>
    <cellStyle name="Output 26 2 3 8" xfId="12152"/>
    <cellStyle name="Output 26 2 3_WP1 Chart" xfId="8297"/>
    <cellStyle name="Output 26 2 4" xfId="5915"/>
    <cellStyle name="Output 26 2 4 2" xfId="8298"/>
    <cellStyle name="Output 26 2 4 2 2" xfId="21722"/>
    <cellStyle name="Output 26 2 4 2 2 2" xfId="36780"/>
    <cellStyle name="Output 26 2 4 2 3" xfId="29368"/>
    <cellStyle name="Output 26 2 4 2 4" xfId="14307"/>
    <cellStyle name="Output 26 2 4 3" xfId="8299"/>
    <cellStyle name="Output 26 2 4 3 2" xfId="21723"/>
    <cellStyle name="Output 26 2 4 3 2 2" xfId="36781"/>
    <cellStyle name="Output 26 2 4 3 3" xfId="29369"/>
    <cellStyle name="Output 26 2 4 3 4" xfId="14308"/>
    <cellStyle name="Output 26 2 4 4" xfId="21724"/>
    <cellStyle name="Output 26 2 4 4 2" xfId="36782"/>
    <cellStyle name="Output 26 2 4 5" xfId="21725"/>
    <cellStyle name="Output 26 2 4 5 2" xfId="36783"/>
    <cellStyle name="Output 26 2 4 6" xfId="27217"/>
    <cellStyle name="Output 26 2 4 7" xfId="12156"/>
    <cellStyle name="Output 26 2 4_WP1 Chart" xfId="8300"/>
    <cellStyle name="Output 26 2 5" xfId="8301"/>
    <cellStyle name="Output 26 2 5 2" xfId="8302"/>
    <cellStyle name="Output 26 2 5 2 2" xfId="21726"/>
    <cellStyle name="Output 26 2 5 2 2 2" xfId="36784"/>
    <cellStyle name="Output 26 2 5 2 3" xfId="29371"/>
    <cellStyle name="Output 26 2 5 2 4" xfId="14310"/>
    <cellStyle name="Output 26 2 5 3" xfId="21727"/>
    <cellStyle name="Output 26 2 5 3 2" xfId="36785"/>
    <cellStyle name="Output 26 2 5 4" xfId="29370"/>
    <cellStyle name="Output 26 2 5 5" xfId="14309"/>
    <cellStyle name="Output 26 2 5_WP1 Chart" xfId="8303"/>
    <cellStyle name="Output 26 2 6" xfId="8304"/>
    <cellStyle name="Output 26 2 6 2" xfId="8305"/>
    <cellStyle name="Output 26 2 6 2 2" xfId="21728"/>
    <cellStyle name="Output 26 2 6 2 2 2" xfId="36786"/>
    <cellStyle name="Output 26 2 6 2 3" xfId="29373"/>
    <cellStyle name="Output 26 2 6 2 4" xfId="14312"/>
    <cellStyle name="Output 26 2 6 3" xfId="21729"/>
    <cellStyle name="Output 26 2 6 3 2" xfId="36787"/>
    <cellStyle name="Output 26 2 6 4" xfId="29372"/>
    <cellStyle name="Output 26 2 6 5" xfId="14311"/>
    <cellStyle name="Output 26 2 6_WP1 Chart" xfId="8306"/>
    <cellStyle name="Output 26 2 7" xfId="8307"/>
    <cellStyle name="Output 26 2 7 2" xfId="21730"/>
    <cellStyle name="Output 26 2 7 2 2" xfId="36788"/>
    <cellStyle name="Output 26 2 7 3" xfId="29374"/>
    <cellStyle name="Output 26 2 7 4" xfId="14313"/>
    <cellStyle name="Output 26 2 8" xfId="8308"/>
    <cellStyle name="Output 26 2 8 2" xfId="21731"/>
    <cellStyle name="Output 26 2 8 2 2" xfId="36789"/>
    <cellStyle name="Output 26 2 8 3" xfId="29375"/>
    <cellStyle name="Output 26 2 8 4" xfId="14314"/>
    <cellStyle name="Output 26 2 9" xfId="21732"/>
    <cellStyle name="Output 26 2 9 2" xfId="36790"/>
    <cellStyle name="Output 26 2_WP1 Chart" xfId="8309"/>
    <cellStyle name="Output 26 3" xfId="5916"/>
    <cellStyle name="Output 26 3 2" xfId="5917"/>
    <cellStyle name="Output 26 3 2 2" xfId="5918"/>
    <cellStyle name="Output 26 3 2 2 2" xfId="21733"/>
    <cellStyle name="Output 26 3 2 2 2 2" xfId="36791"/>
    <cellStyle name="Output 26 3 2 2 3" xfId="21734"/>
    <cellStyle name="Output 26 3 2 2 3 2" xfId="36792"/>
    <cellStyle name="Output 26 3 2 2 4" xfId="27220"/>
    <cellStyle name="Output 26 3 2 2 5" xfId="12159"/>
    <cellStyle name="Output 26 3 2 3" xfId="5919"/>
    <cellStyle name="Output 26 3 2 3 2" xfId="21735"/>
    <cellStyle name="Output 26 3 2 3 2 2" xfId="36793"/>
    <cellStyle name="Output 26 3 2 3 3" xfId="21736"/>
    <cellStyle name="Output 26 3 2 3 3 2" xfId="36794"/>
    <cellStyle name="Output 26 3 2 3 4" xfId="27221"/>
    <cellStyle name="Output 26 3 2 3 5" xfId="12160"/>
    <cellStyle name="Output 26 3 2 4" xfId="5920"/>
    <cellStyle name="Output 26 3 2 4 2" xfId="21737"/>
    <cellStyle name="Output 26 3 2 4 2 2" xfId="36795"/>
    <cellStyle name="Output 26 3 2 4 3" xfId="21738"/>
    <cellStyle name="Output 26 3 2 4 3 2" xfId="36796"/>
    <cellStyle name="Output 26 3 2 4 4" xfId="27222"/>
    <cellStyle name="Output 26 3 2 4 5" xfId="12161"/>
    <cellStyle name="Output 26 3 2 5" xfId="21739"/>
    <cellStyle name="Output 26 3 2 5 2" xfId="36797"/>
    <cellStyle name="Output 26 3 2 6" xfId="21740"/>
    <cellStyle name="Output 26 3 2 6 2" xfId="36798"/>
    <cellStyle name="Output 26 3 2 7" xfId="27219"/>
    <cellStyle name="Output 26 3 2 8" xfId="12158"/>
    <cellStyle name="Output 26 3 3" xfId="5921"/>
    <cellStyle name="Output 26 3 3 2" xfId="5922"/>
    <cellStyle name="Output 26 3 3 2 2" xfId="21741"/>
    <cellStyle name="Output 26 3 3 2 2 2" xfId="36799"/>
    <cellStyle name="Output 26 3 3 2 3" xfId="21742"/>
    <cellStyle name="Output 26 3 3 2 3 2" xfId="36800"/>
    <cellStyle name="Output 26 3 3 2 4" xfId="27224"/>
    <cellStyle name="Output 26 3 3 2 5" xfId="12163"/>
    <cellStyle name="Output 26 3 3 3" xfId="5923"/>
    <cellStyle name="Output 26 3 3 3 2" xfId="21743"/>
    <cellStyle name="Output 26 3 3 3 2 2" xfId="36801"/>
    <cellStyle name="Output 26 3 3 3 3" xfId="21744"/>
    <cellStyle name="Output 26 3 3 3 3 2" xfId="36802"/>
    <cellStyle name="Output 26 3 3 3 4" xfId="27225"/>
    <cellStyle name="Output 26 3 3 3 5" xfId="12164"/>
    <cellStyle name="Output 26 3 3 4" xfId="5924"/>
    <cellStyle name="Output 26 3 3 4 2" xfId="21745"/>
    <cellStyle name="Output 26 3 3 4 2 2" xfId="36803"/>
    <cellStyle name="Output 26 3 3 4 3" xfId="21746"/>
    <cellStyle name="Output 26 3 3 4 3 2" xfId="36804"/>
    <cellStyle name="Output 26 3 3 4 4" xfId="27226"/>
    <cellStyle name="Output 26 3 3 4 5" xfId="12165"/>
    <cellStyle name="Output 26 3 3 5" xfId="21747"/>
    <cellStyle name="Output 26 3 3 5 2" xfId="36805"/>
    <cellStyle name="Output 26 3 3 6" xfId="21748"/>
    <cellStyle name="Output 26 3 3 6 2" xfId="36806"/>
    <cellStyle name="Output 26 3 3 7" xfId="27223"/>
    <cellStyle name="Output 26 3 3 8" xfId="12162"/>
    <cellStyle name="Output 26 3 4" xfId="5925"/>
    <cellStyle name="Output 26 3 4 2" xfId="21749"/>
    <cellStyle name="Output 26 3 4 2 2" xfId="36807"/>
    <cellStyle name="Output 26 3 4 3" xfId="21750"/>
    <cellStyle name="Output 26 3 4 3 2" xfId="36808"/>
    <cellStyle name="Output 26 3 4 4" xfId="27227"/>
    <cellStyle name="Output 26 3 4 5" xfId="12166"/>
    <cellStyle name="Output 26 3 5" xfId="21751"/>
    <cellStyle name="Output 26 3 5 2" xfId="36809"/>
    <cellStyle name="Output 26 3 6" xfId="21752"/>
    <cellStyle name="Output 26 3 6 2" xfId="36810"/>
    <cellStyle name="Output 26 3 7" xfId="27218"/>
    <cellStyle name="Output 26 3 8" xfId="12157"/>
    <cellStyle name="Output 26 3_WP1 Chart" xfId="8310"/>
    <cellStyle name="Output 26 4" xfId="5926"/>
    <cellStyle name="Output 26 4 2" xfId="5927"/>
    <cellStyle name="Output 26 4 2 2" xfId="21753"/>
    <cellStyle name="Output 26 4 2 2 2" xfId="36811"/>
    <cellStyle name="Output 26 4 2 3" xfId="21754"/>
    <cellStyle name="Output 26 4 2 3 2" xfId="36812"/>
    <cellStyle name="Output 26 4 2 4" xfId="27229"/>
    <cellStyle name="Output 26 4 2 5" xfId="12168"/>
    <cellStyle name="Output 26 4 3" xfId="5928"/>
    <cellStyle name="Output 26 4 3 2" xfId="21755"/>
    <cellStyle name="Output 26 4 3 2 2" xfId="36813"/>
    <cellStyle name="Output 26 4 3 3" xfId="21756"/>
    <cellStyle name="Output 26 4 3 3 2" xfId="36814"/>
    <cellStyle name="Output 26 4 3 4" xfId="27230"/>
    <cellStyle name="Output 26 4 3 5" xfId="12169"/>
    <cellStyle name="Output 26 4 4" xfId="5929"/>
    <cellStyle name="Output 26 4 4 2" xfId="21757"/>
    <cellStyle name="Output 26 4 4 2 2" xfId="36815"/>
    <cellStyle name="Output 26 4 4 3" xfId="21758"/>
    <cellStyle name="Output 26 4 4 3 2" xfId="36816"/>
    <cellStyle name="Output 26 4 4 4" xfId="27231"/>
    <cellStyle name="Output 26 4 4 5" xfId="12170"/>
    <cellStyle name="Output 26 4 5" xfId="21759"/>
    <cellStyle name="Output 26 4 5 2" xfId="36817"/>
    <cellStyle name="Output 26 4 6" xfId="21760"/>
    <cellStyle name="Output 26 4 6 2" xfId="36818"/>
    <cellStyle name="Output 26 4 7" xfId="27228"/>
    <cellStyle name="Output 26 4 8" xfId="12167"/>
    <cellStyle name="Output 26 4_WP1 Chart" xfId="8311"/>
    <cellStyle name="Output 26 5" xfId="5930"/>
    <cellStyle name="Output 26 5 2" xfId="5931"/>
    <cellStyle name="Output 26 5 2 2" xfId="21761"/>
    <cellStyle name="Output 26 5 2 2 2" xfId="36819"/>
    <cellStyle name="Output 26 5 2 3" xfId="21762"/>
    <cellStyle name="Output 26 5 2 3 2" xfId="36820"/>
    <cellStyle name="Output 26 5 2 4" xfId="27233"/>
    <cellStyle name="Output 26 5 2 5" xfId="12172"/>
    <cellStyle name="Output 26 5 3" xfId="5932"/>
    <cellStyle name="Output 26 5 3 2" xfId="21763"/>
    <cellStyle name="Output 26 5 3 2 2" xfId="36821"/>
    <cellStyle name="Output 26 5 3 3" xfId="21764"/>
    <cellStyle name="Output 26 5 3 3 2" xfId="36822"/>
    <cellStyle name="Output 26 5 3 4" xfId="27234"/>
    <cellStyle name="Output 26 5 3 5" xfId="12173"/>
    <cellStyle name="Output 26 5 4" xfId="5933"/>
    <cellStyle name="Output 26 5 4 2" xfId="21765"/>
    <cellStyle name="Output 26 5 4 2 2" xfId="36823"/>
    <cellStyle name="Output 26 5 4 3" xfId="21766"/>
    <cellStyle name="Output 26 5 4 3 2" xfId="36824"/>
    <cellStyle name="Output 26 5 4 4" xfId="27235"/>
    <cellStyle name="Output 26 5 4 5" xfId="12174"/>
    <cellStyle name="Output 26 5 5" xfId="21767"/>
    <cellStyle name="Output 26 5 5 2" xfId="36825"/>
    <cellStyle name="Output 26 5 6" xfId="21768"/>
    <cellStyle name="Output 26 5 6 2" xfId="36826"/>
    <cellStyle name="Output 26 5 7" xfId="27232"/>
    <cellStyle name="Output 26 5 8" xfId="12171"/>
    <cellStyle name="Output 26 5_WP1 Chart" xfId="8312"/>
    <cellStyle name="Output 26 6" xfId="5934"/>
    <cellStyle name="Output 26 6 2" xfId="8313"/>
    <cellStyle name="Output 26 6 2 2" xfId="21769"/>
    <cellStyle name="Output 26 6 2 2 2" xfId="36827"/>
    <cellStyle name="Output 26 6 2 3" xfId="29376"/>
    <cellStyle name="Output 26 6 2 4" xfId="14315"/>
    <cellStyle name="Output 26 6 3" xfId="21770"/>
    <cellStyle name="Output 26 6 3 2" xfId="36828"/>
    <cellStyle name="Output 26 6 4" xfId="21771"/>
    <cellStyle name="Output 26 6 4 2" xfId="36829"/>
    <cellStyle name="Output 26 6 5" xfId="27236"/>
    <cellStyle name="Output 26 6 6" xfId="12175"/>
    <cellStyle name="Output 26 6_WP1 Chart" xfId="8314"/>
    <cellStyle name="Output 26 7" xfId="8315"/>
    <cellStyle name="Output 26 7 2" xfId="8316"/>
    <cellStyle name="Output 26 7 2 2" xfId="21772"/>
    <cellStyle name="Output 26 7 2 2 2" xfId="36830"/>
    <cellStyle name="Output 26 7 2 3" xfId="29378"/>
    <cellStyle name="Output 26 7 2 4" xfId="14317"/>
    <cellStyle name="Output 26 7 3" xfId="21773"/>
    <cellStyle name="Output 26 7 3 2" xfId="36831"/>
    <cellStyle name="Output 26 7 4" xfId="29377"/>
    <cellStyle name="Output 26 7 5" xfId="14316"/>
    <cellStyle name="Output 26 7_WP1 Chart" xfId="8317"/>
    <cellStyle name="Output 26 8" xfId="8318"/>
    <cellStyle name="Output 26 8 2" xfId="21774"/>
    <cellStyle name="Output 26 8 2 2" xfId="36832"/>
    <cellStyle name="Output 26 8 3" xfId="29379"/>
    <cellStyle name="Output 26 8 4" xfId="14318"/>
    <cellStyle name="Output 26 9" xfId="8319"/>
    <cellStyle name="Output 26 9 2" xfId="21775"/>
    <cellStyle name="Output 26 9 2 2" xfId="36833"/>
    <cellStyle name="Output 26 9 3" xfId="29380"/>
    <cellStyle name="Output 26 9 4" xfId="14319"/>
    <cellStyle name="Output 26_Bidder C- TOTAL EURO Converted" xfId="1335"/>
    <cellStyle name="Output 3" xfId="1053"/>
    <cellStyle name="Output 3 10" xfId="21776"/>
    <cellStyle name="Output 3 10 2" xfId="36834"/>
    <cellStyle name="Output 3 11" xfId="21777"/>
    <cellStyle name="Output 3 11 2" xfId="36835"/>
    <cellStyle name="Output 3 12" xfId="24417"/>
    <cellStyle name="Output 3 13" xfId="9356"/>
    <cellStyle name="Output 3 2" xfId="1336"/>
    <cellStyle name="Output 3 2 10" xfId="21778"/>
    <cellStyle name="Output 3 2 10 2" xfId="36836"/>
    <cellStyle name="Output 3 2 11" xfId="24546"/>
    <cellStyle name="Output 3 2 12" xfId="9485"/>
    <cellStyle name="Output 3 2 2" xfId="5935"/>
    <cellStyle name="Output 3 2 2 2" xfId="5936"/>
    <cellStyle name="Output 3 2 2 2 2" xfId="21779"/>
    <cellStyle name="Output 3 2 2 2 2 2" xfId="36837"/>
    <cellStyle name="Output 3 2 2 2 3" xfId="21780"/>
    <cellStyle name="Output 3 2 2 2 3 2" xfId="36838"/>
    <cellStyle name="Output 3 2 2 2 4" xfId="27238"/>
    <cellStyle name="Output 3 2 2 2 5" xfId="12177"/>
    <cellStyle name="Output 3 2 2 3" xfId="5937"/>
    <cellStyle name="Output 3 2 2 3 2" xfId="21781"/>
    <cellStyle name="Output 3 2 2 3 2 2" xfId="36839"/>
    <cellStyle name="Output 3 2 2 3 3" xfId="21782"/>
    <cellStyle name="Output 3 2 2 3 3 2" xfId="36840"/>
    <cellStyle name="Output 3 2 2 3 4" xfId="27239"/>
    <cellStyle name="Output 3 2 2 3 5" xfId="12178"/>
    <cellStyle name="Output 3 2 2 4" xfId="5938"/>
    <cellStyle name="Output 3 2 2 4 2" xfId="21783"/>
    <cellStyle name="Output 3 2 2 4 2 2" xfId="36841"/>
    <cellStyle name="Output 3 2 2 4 3" xfId="21784"/>
    <cellStyle name="Output 3 2 2 4 3 2" xfId="36842"/>
    <cellStyle name="Output 3 2 2 4 4" xfId="27240"/>
    <cellStyle name="Output 3 2 2 4 5" xfId="12179"/>
    <cellStyle name="Output 3 2 2 5" xfId="21785"/>
    <cellStyle name="Output 3 2 2 5 2" xfId="36843"/>
    <cellStyle name="Output 3 2 2 6" xfId="21786"/>
    <cellStyle name="Output 3 2 2 6 2" xfId="36844"/>
    <cellStyle name="Output 3 2 2 7" xfId="27237"/>
    <cellStyle name="Output 3 2 2 8" xfId="12176"/>
    <cellStyle name="Output 3 2 2_WP1 Chart" xfId="8320"/>
    <cellStyle name="Output 3 2 3" xfId="5939"/>
    <cellStyle name="Output 3 2 3 2" xfId="5940"/>
    <cellStyle name="Output 3 2 3 2 2" xfId="21787"/>
    <cellStyle name="Output 3 2 3 2 2 2" xfId="36845"/>
    <cellStyle name="Output 3 2 3 2 3" xfId="21788"/>
    <cellStyle name="Output 3 2 3 2 3 2" xfId="36846"/>
    <cellStyle name="Output 3 2 3 2 4" xfId="27242"/>
    <cellStyle name="Output 3 2 3 2 5" xfId="12181"/>
    <cellStyle name="Output 3 2 3 3" xfId="5941"/>
    <cellStyle name="Output 3 2 3 3 2" xfId="21789"/>
    <cellStyle name="Output 3 2 3 3 2 2" xfId="36847"/>
    <cellStyle name="Output 3 2 3 3 3" xfId="21790"/>
    <cellStyle name="Output 3 2 3 3 3 2" xfId="36848"/>
    <cellStyle name="Output 3 2 3 3 4" xfId="27243"/>
    <cellStyle name="Output 3 2 3 3 5" xfId="12182"/>
    <cellStyle name="Output 3 2 3 4" xfId="5942"/>
    <cellStyle name="Output 3 2 3 4 2" xfId="21791"/>
    <cellStyle name="Output 3 2 3 4 2 2" xfId="36849"/>
    <cellStyle name="Output 3 2 3 4 3" xfId="21792"/>
    <cellStyle name="Output 3 2 3 4 3 2" xfId="36850"/>
    <cellStyle name="Output 3 2 3 4 4" xfId="27244"/>
    <cellStyle name="Output 3 2 3 4 5" xfId="12183"/>
    <cellStyle name="Output 3 2 3 5" xfId="21793"/>
    <cellStyle name="Output 3 2 3 5 2" xfId="36851"/>
    <cellStyle name="Output 3 2 3 6" xfId="21794"/>
    <cellStyle name="Output 3 2 3 6 2" xfId="36852"/>
    <cellStyle name="Output 3 2 3 7" xfId="27241"/>
    <cellStyle name="Output 3 2 3 8" xfId="12180"/>
    <cellStyle name="Output 3 2 3_WP1 Chart" xfId="8321"/>
    <cellStyle name="Output 3 2 4" xfId="5943"/>
    <cellStyle name="Output 3 2 4 2" xfId="8322"/>
    <cellStyle name="Output 3 2 4 2 2" xfId="21795"/>
    <cellStyle name="Output 3 2 4 2 2 2" xfId="36853"/>
    <cellStyle name="Output 3 2 4 2 3" xfId="29381"/>
    <cellStyle name="Output 3 2 4 2 4" xfId="14320"/>
    <cellStyle name="Output 3 2 4 3" xfId="8323"/>
    <cellStyle name="Output 3 2 4 3 2" xfId="21796"/>
    <cellStyle name="Output 3 2 4 3 2 2" xfId="36854"/>
    <cellStyle name="Output 3 2 4 3 3" xfId="29382"/>
    <cellStyle name="Output 3 2 4 3 4" xfId="14321"/>
    <cellStyle name="Output 3 2 4 4" xfId="21797"/>
    <cellStyle name="Output 3 2 4 4 2" xfId="36855"/>
    <cellStyle name="Output 3 2 4 5" xfId="21798"/>
    <cellStyle name="Output 3 2 4 5 2" xfId="36856"/>
    <cellStyle name="Output 3 2 4 6" xfId="27245"/>
    <cellStyle name="Output 3 2 4 7" xfId="12184"/>
    <cellStyle name="Output 3 2 4_WP1 Chart" xfId="8324"/>
    <cellStyle name="Output 3 2 5" xfId="8325"/>
    <cellStyle name="Output 3 2 5 2" xfId="8326"/>
    <cellStyle name="Output 3 2 5 2 2" xfId="21799"/>
    <cellStyle name="Output 3 2 5 2 2 2" xfId="36857"/>
    <cellStyle name="Output 3 2 5 2 3" xfId="29384"/>
    <cellStyle name="Output 3 2 5 2 4" xfId="14323"/>
    <cellStyle name="Output 3 2 5 3" xfId="21800"/>
    <cellStyle name="Output 3 2 5 3 2" xfId="36858"/>
    <cellStyle name="Output 3 2 5 4" xfId="29383"/>
    <cellStyle name="Output 3 2 5 5" xfId="14322"/>
    <cellStyle name="Output 3 2 5_WP1 Chart" xfId="8327"/>
    <cellStyle name="Output 3 2 6" xfId="8328"/>
    <cellStyle name="Output 3 2 6 2" xfId="8329"/>
    <cellStyle name="Output 3 2 6 2 2" xfId="21801"/>
    <cellStyle name="Output 3 2 6 2 2 2" xfId="36859"/>
    <cellStyle name="Output 3 2 6 2 3" xfId="29386"/>
    <cellStyle name="Output 3 2 6 2 4" xfId="14325"/>
    <cellStyle name="Output 3 2 6 3" xfId="21802"/>
    <cellStyle name="Output 3 2 6 3 2" xfId="36860"/>
    <cellStyle name="Output 3 2 6 4" xfId="29385"/>
    <cellStyle name="Output 3 2 6 5" xfId="14324"/>
    <cellStyle name="Output 3 2 6_WP1 Chart" xfId="8330"/>
    <cellStyle name="Output 3 2 7" xfId="8331"/>
    <cellStyle name="Output 3 2 7 2" xfId="21803"/>
    <cellStyle name="Output 3 2 7 2 2" xfId="36861"/>
    <cellStyle name="Output 3 2 7 3" xfId="29387"/>
    <cellStyle name="Output 3 2 7 4" xfId="14326"/>
    <cellStyle name="Output 3 2 8" xfId="8332"/>
    <cellStyle name="Output 3 2 8 2" xfId="21804"/>
    <cellStyle name="Output 3 2 8 2 2" xfId="36862"/>
    <cellStyle name="Output 3 2 8 3" xfId="29388"/>
    <cellStyle name="Output 3 2 8 4" xfId="14327"/>
    <cellStyle name="Output 3 2 9" xfId="21805"/>
    <cellStyle name="Output 3 2 9 2" xfId="36863"/>
    <cellStyle name="Output 3 2_WP1 Chart" xfId="8333"/>
    <cellStyle name="Output 3 3" xfId="5944"/>
    <cellStyle name="Output 3 3 2" xfId="5945"/>
    <cellStyle name="Output 3 3 2 2" xfId="5946"/>
    <cellStyle name="Output 3 3 2 2 2" xfId="21806"/>
    <cellStyle name="Output 3 3 2 2 2 2" xfId="36864"/>
    <cellStyle name="Output 3 3 2 2 3" xfId="21807"/>
    <cellStyle name="Output 3 3 2 2 3 2" xfId="36865"/>
    <cellStyle name="Output 3 3 2 2 4" xfId="27248"/>
    <cellStyle name="Output 3 3 2 2 5" xfId="12187"/>
    <cellStyle name="Output 3 3 2 3" xfId="5947"/>
    <cellStyle name="Output 3 3 2 3 2" xfId="21808"/>
    <cellStyle name="Output 3 3 2 3 2 2" xfId="36866"/>
    <cellStyle name="Output 3 3 2 3 3" xfId="21809"/>
    <cellStyle name="Output 3 3 2 3 3 2" xfId="36867"/>
    <cellStyle name="Output 3 3 2 3 4" xfId="27249"/>
    <cellStyle name="Output 3 3 2 3 5" xfId="12188"/>
    <cellStyle name="Output 3 3 2 4" xfId="5948"/>
    <cellStyle name="Output 3 3 2 4 2" xfId="21810"/>
    <cellStyle name="Output 3 3 2 4 2 2" xfId="36868"/>
    <cellStyle name="Output 3 3 2 4 3" xfId="21811"/>
    <cellStyle name="Output 3 3 2 4 3 2" xfId="36869"/>
    <cellStyle name="Output 3 3 2 4 4" xfId="27250"/>
    <cellStyle name="Output 3 3 2 4 5" xfId="12189"/>
    <cellStyle name="Output 3 3 2 5" xfId="21812"/>
    <cellStyle name="Output 3 3 2 5 2" xfId="36870"/>
    <cellStyle name="Output 3 3 2 6" xfId="21813"/>
    <cellStyle name="Output 3 3 2 6 2" xfId="36871"/>
    <cellStyle name="Output 3 3 2 7" xfId="27247"/>
    <cellStyle name="Output 3 3 2 8" xfId="12186"/>
    <cellStyle name="Output 3 3 3" xfId="5949"/>
    <cellStyle name="Output 3 3 3 2" xfId="5950"/>
    <cellStyle name="Output 3 3 3 2 2" xfId="21814"/>
    <cellStyle name="Output 3 3 3 2 2 2" xfId="36872"/>
    <cellStyle name="Output 3 3 3 2 3" xfId="21815"/>
    <cellStyle name="Output 3 3 3 2 3 2" xfId="36873"/>
    <cellStyle name="Output 3 3 3 2 4" xfId="27252"/>
    <cellStyle name="Output 3 3 3 2 5" xfId="12191"/>
    <cellStyle name="Output 3 3 3 3" xfId="5951"/>
    <cellStyle name="Output 3 3 3 3 2" xfId="21816"/>
    <cellStyle name="Output 3 3 3 3 2 2" xfId="36874"/>
    <cellStyle name="Output 3 3 3 3 3" xfId="21817"/>
    <cellStyle name="Output 3 3 3 3 3 2" xfId="36875"/>
    <cellStyle name="Output 3 3 3 3 4" xfId="27253"/>
    <cellStyle name="Output 3 3 3 3 5" xfId="12192"/>
    <cellStyle name="Output 3 3 3 4" xfId="5952"/>
    <cellStyle name="Output 3 3 3 4 2" xfId="21818"/>
    <cellStyle name="Output 3 3 3 4 2 2" xfId="36876"/>
    <cellStyle name="Output 3 3 3 4 3" xfId="21819"/>
    <cellStyle name="Output 3 3 3 4 3 2" xfId="36877"/>
    <cellStyle name="Output 3 3 3 4 4" xfId="27254"/>
    <cellStyle name="Output 3 3 3 4 5" xfId="12193"/>
    <cellStyle name="Output 3 3 3 5" xfId="21820"/>
    <cellStyle name="Output 3 3 3 5 2" xfId="36878"/>
    <cellStyle name="Output 3 3 3 6" xfId="21821"/>
    <cellStyle name="Output 3 3 3 6 2" xfId="36879"/>
    <cellStyle name="Output 3 3 3 7" xfId="27251"/>
    <cellStyle name="Output 3 3 3 8" xfId="12190"/>
    <cellStyle name="Output 3 3 4" xfId="5953"/>
    <cellStyle name="Output 3 3 4 2" xfId="21822"/>
    <cellStyle name="Output 3 3 4 2 2" xfId="36880"/>
    <cellStyle name="Output 3 3 4 3" xfId="21823"/>
    <cellStyle name="Output 3 3 4 3 2" xfId="36881"/>
    <cellStyle name="Output 3 3 4 4" xfId="27255"/>
    <cellStyle name="Output 3 3 4 5" xfId="12194"/>
    <cellStyle name="Output 3 3 5" xfId="21824"/>
    <cellStyle name="Output 3 3 5 2" xfId="36882"/>
    <cellStyle name="Output 3 3 6" xfId="21825"/>
    <cellStyle name="Output 3 3 6 2" xfId="36883"/>
    <cellStyle name="Output 3 3 7" xfId="27246"/>
    <cellStyle name="Output 3 3 8" xfId="12185"/>
    <cellStyle name="Output 3 3_WP1 Chart" xfId="8334"/>
    <cellStyle name="Output 3 4" xfId="5954"/>
    <cellStyle name="Output 3 4 2" xfId="5955"/>
    <cellStyle name="Output 3 4 2 2" xfId="21826"/>
    <cellStyle name="Output 3 4 2 2 2" xfId="36884"/>
    <cellStyle name="Output 3 4 2 3" xfId="21827"/>
    <cellStyle name="Output 3 4 2 3 2" xfId="36885"/>
    <cellStyle name="Output 3 4 2 4" xfId="27257"/>
    <cellStyle name="Output 3 4 2 5" xfId="12196"/>
    <cellStyle name="Output 3 4 3" xfId="5956"/>
    <cellStyle name="Output 3 4 3 2" xfId="21828"/>
    <cellStyle name="Output 3 4 3 2 2" xfId="36886"/>
    <cellStyle name="Output 3 4 3 3" xfId="21829"/>
    <cellStyle name="Output 3 4 3 3 2" xfId="36887"/>
    <cellStyle name="Output 3 4 3 4" xfId="27258"/>
    <cellStyle name="Output 3 4 3 5" xfId="12197"/>
    <cellStyle name="Output 3 4 4" xfId="5957"/>
    <cellStyle name="Output 3 4 4 2" xfId="21830"/>
    <cellStyle name="Output 3 4 4 2 2" xfId="36888"/>
    <cellStyle name="Output 3 4 4 3" xfId="21831"/>
    <cellStyle name="Output 3 4 4 3 2" xfId="36889"/>
    <cellStyle name="Output 3 4 4 4" xfId="27259"/>
    <cellStyle name="Output 3 4 4 5" xfId="12198"/>
    <cellStyle name="Output 3 4 5" xfId="21832"/>
    <cellStyle name="Output 3 4 5 2" xfId="36890"/>
    <cellStyle name="Output 3 4 6" xfId="21833"/>
    <cellStyle name="Output 3 4 6 2" xfId="36891"/>
    <cellStyle name="Output 3 4 7" xfId="27256"/>
    <cellStyle name="Output 3 4 8" xfId="12195"/>
    <cellStyle name="Output 3 4_WP1 Chart" xfId="8335"/>
    <cellStyle name="Output 3 5" xfId="5958"/>
    <cellStyle name="Output 3 5 2" xfId="5959"/>
    <cellStyle name="Output 3 5 2 2" xfId="21834"/>
    <cellStyle name="Output 3 5 2 2 2" xfId="36892"/>
    <cellStyle name="Output 3 5 2 3" xfId="21835"/>
    <cellStyle name="Output 3 5 2 3 2" xfId="36893"/>
    <cellStyle name="Output 3 5 2 4" xfId="27261"/>
    <cellStyle name="Output 3 5 2 5" xfId="12200"/>
    <cellStyle name="Output 3 5 3" xfId="5960"/>
    <cellStyle name="Output 3 5 3 2" xfId="21836"/>
    <cellStyle name="Output 3 5 3 2 2" xfId="36894"/>
    <cellStyle name="Output 3 5 3 3" xfId="21837"/>
    <cellStyle name="Output 3 5 3 3 2" xfId="36895"/>
    <cellStyle name="Output 3 5 3 4" xfId="27262"/>
    <cellStyle name="Output 3 5 3 5" xfId="12201"/>
    <cellStyle name="Output 3 5 4" xfId="5961"/>
    <cellStyle name="Output 3 5 4 2" xfId="21838"/>
    <cellStyle name="Output 3 5 4 2 2" xfId="36896"/>
    <cellStyle name="Output 3 5 4 3" xfId="21839"/>
    <cellStyle name="Output 3 5 4 3 2" xfId="36897"/>
    <cellStyle name="Output 3 5 4 4" xfId="27263"/>
    <cellStyle name="Output 3 5 4 5" xfId="12202"/>
    <cellStyle name="Output 3 5 5" xfId="21840"/>
    <cellStyle name="Output 3 5 5 2" xfId="36898"/>
    <cellStyle name="Output 3 5 6" xfId="21841"/>
    <cellStyle name="Output 3 5 6 2" xfId="36899"/>
    <cellStyle name="Output 3 5 7" xfId="27260"/>
    <cellStyle name="Output 3 5 8" xfId="12199"/>
    <cellStyle name="Output 3 5_WP1 Chart" xfId="8336"/>
    <cellStyle name="Output 3 6" xfId="5962"/>
    <cellStyle name="Output 3 6 2" xfId="8337"/>
    <cellStyle name="Output 3 6 2 2" xfId="21842"/>
    <cellStyle name="Output 3 6 2 2 2" xfId="36900"/>
    <cellStyle name="Output 3 6 2 3" xfId="29389"/>
    <cellStyle name="Output 3 6 2 4" xfId="14328"/>
    <cellStyle name="Output 3 6 3" xfId="21843"/>
    <cellStyle name="Output 3 6 3 2" xfId="36901"/>
    <cellStyle name="Output 3 6 4" xfId="21844"/>
    <cellStyle name="Output 3 6 4 2" xfId="36902"/>
    <cellStyle name="Output 3 6 5" xfId="27264"/>
    <cellStyle name="Output 3 6 6" xfId="12203"/>
    <cellStyle name="Output 3 6_WP1 Chart" xfId="8338"/>
    <cellStyle name="Output 3 7" xfId="8339"/>
    <cellStyle name="Output 3 7 2" xfId="8340"/>
    <cellStyle name="Output 3 7 2 2" xfId="21845"/>
    <cellStyle name="Output 3 7 2 2 2" xfId="36903"/>
    <cellStyle name="Output 3 7 2 3" xfId="29391"/>
    <cellStyle name="Output 3 7 2 4" xfId="14330"/>
    <cellStyle name="Output 3 7 3" xfId="21846"/>
    <cellStyle name="Output 3 7 3 2" xfId="36904"/>
    <cellStyle name="Output 3 7 4" xfId="29390"/>
    <cellStyle name="Output 3 7 5" xfId="14329"/>
    <cellStyle name="Output 3 7_WP1 Chart" xfId="8341"/>
    <cellStyle name="Output 3 8" xfId="8342"/>
    <cellStyle name="Output 3 8 2" xfId="21847"/>
    <cellStyle name="Output 3 8 2 2" xfId="36905"/>
    <cellStyle name="Output 3 8 3" xfId="29392"/>
    <cellStyle name="Output 3 8 4" xfId="14331"/>
    <cellStyle name="Output 3 9" xfId="8343"/>
    <cellStyle name="Output 3 9 2" xfId="21848"/>
    <cellStyle name="Output 3 9 2 2" xfId="36906"/>
    <cellStyle name="Output 3 9 3" xfId="29393"/>
    <cellStyle name="Output 3 9 4" xfId="14332"/>
    <cellStyle name="Output 3_Bidder C- TOTAL EURO Converted" xfId="1337"/>
    <cellStyle name="Output 4" xfId="1054"/>
    <cellStyle name="Output 4 10" xfId="21849"/>
    <cellStyle name="Output 4 10 2" xfId="36907"/>
    <cellStyle name="Output 4 11" xfId="21850"/>
    <cellStyle name="Output 4 11 2" xfId="36908"/>
    <cellStyle name="Output 4 12" xfId="24418"/>
    <cellStyle name="Output 4 13" xfId="9357"/>
    <cellStyle name="Output 4 2" xfId="1338"/>
    <cellStyle name="Output 4 2 10" xfId="21851"/>
    <cellStyle name="Output 4 2 10 2" xfId="36909"/>
    <cellStyle name="Output 4 2 11" xfId="24547"/>
    <cellStyle name="Output 4 2 12" xfId="9486"/>
    <cellStyle name="Output 4 2 2" xfId="5963"/>
    <cellStyle name="Output 4 2 2 2" xfId="5964"/>
    <cellStyle name="Output 4 2 2 2 2" xfId="21852"/>
    <cellStyle name="Output 4 2 2 2 2 2" xfId="36910"/>
    <cellStyle name="Output 4 2 2 2 3" xfId="21853"/>
    <cellStyle name="Output 4 2 2 2 3 2" xfId="36911"/>
    <cellStyle name="Output 4 2 2 2 4" xfId="27266"/>
    <cellStyle name="Output 4 2 2 2 5" xfId="12205"/>
    <cellStyle name="Output 4 2 2 3" xfId="5965"/>
    <cellStyle name="Output 4 2 2 3 2" xfId="21854"/>
    <cellStyle name="Output 4 2 2 3 2 2" xfId="36912"/>
    <cellStyle name="Output 4 2 2 3 3" xfId="21855"/>
    <cellStyle name="Output 4 2 2 3 3 2" xfId="36913"/>
    <cellStyle name="Output 4 2 2 3 4" xfId="27267"/>
    <cellStyle name="Output 4 2 2 3 5" xfId="12206"/>
    <cellStyle name="Output 4 2 2 4" xfId="5966"/>
    <cellStyle name="Output 4 2 2 4 2" xfId="21856"/>
    <cellStyle name="Output 4 2 2 4 2 2" xfId="36914"/>
    <cellStyle name="Output 4 2 2 4 3" xfId="21857"/>
    <cellStyle name="Output 4 2 2 4 3 2" xfId="36915"/>
    <cellStyle name="Output 4 2 2 4 4" xfId="27268"/>
    <cellStyle name="Output 4 2 2 4 5" xfId="12207"/>
    <cellStyle name="Output 4 2 2 5" xfId="21858"/>
    <cellStyle name="Output 4 2 2 5 2" xfId="36916"/>
    <cellStyle name="Output 4 2 2 6" xfId="21859"/>
    <cellStyle name="Output 4 2 2 6 2" xfId="36917"/>
    <cellStyle name="Output 4 2 2 7" xfId="27265"/>
    <cellStyle name="Output 4 2 2 8" xfId="12204"/>
    <cellStyle name="Output 4 2 2_WP1 Chart" xfId="8344"/>
    <cellStyle name="Output 4 2 3" xfId="5967"/>
    <cellStyle name="Output 4 2 3 2" xfId="5968"/>
    <cellStyle name="Output 4 2 3 2 2" xfId="21860"/>
    <cellStyle name="Output 4 2 3 2 2 2" xfId="36918"/>
    <cellStyle name="Output 4 2 3 2 3" xfId="21861"/>
    <cellStyle name="Output 4 2 3 2 3 2" xfId="36919"/>
    <cellStyle name="Output 4 2 3 2 4" xfId="27270"/>
    <cellStyle name="Output 4 2 3 2 5" xfId="12209"/>
    <cellStyle name="Output 4 2 3 3" xfId="5969"/>
    <cellStyle name="Output 4 2 3 3 2" xfId="21862"/>
    <cellStyle name="Output 4 2 3 3 2 2" xfId="36920"/>
    <cellStyle name="Output 4 2 3 3 3" xfId="21863"/>
    <cellStyle name="Output 4 2 3 3 3 2" xfId="36921"/>
    <cellStyle name="Output 4 2 3 3 4" xfId="27271"/>
    <cellStyle name="Output 4 2 3 3 5" xfId="12210"/>
    <cellStyle name="Output 4 2 3 4" xfId="5970"/>
    <cellStyle name="Output 4 2 3 4 2" xfId="21864"/>
    <cellStyle name="Output 4 2 3 4 2 2" xfId="36922"/>
    <cellStyle name="Output 4 2 3 4 3" xfId="21865"/>
    <cellStyle name="Output 4 2 3 4 3 2" xfId="36923"/>
    <cellStyle name="Output 4 2 3 4 4" xfId="27272"/>
    <cellStyle name="Output 4 2 3 4 5" xfId="12211"/>
    <cellStyle name="Output 4 2 3 5" xfId="21866"/>
    <cellStyle name="Output 4 2 3 5 2" xfId="36924"/>
    <cellStyle name="Output 4 2 3 6" xfId="21867"/>
    <cellStyle name="Output 4 2 3 6 2" xfId="36925"/>
    <cellStyle name="Output 4 2 3 7" xfId="27269"/>
    <cellStyle name="Output 4 2 3 8" xfId="12208"/>
    <cellStyle name="Output 4 2 3_WP1 Chart" xfId="8345"/>
    <cellStyle name="Output 4 2 4" xfId="5971"/>
    <cellStyle name="Output 4 2 4 2" xfId="8346"/>
    <cellStyle name="Output 4 2 4 2 2" xfId="21868"/>
    <cellStyle name="Output 4 2 4 2 2 2" xfId="36926"/>
    <cellStyle name="Output 4 2 4 2 3" xfId="29394"/>
    <cellStyle name="Output 4 2 4 2 4" xfId="14333"/>
    <cellStyle name="Output 4 2 4 3" xfId="8347"/>
    <cellStyle name="Output 4 2 4 3 2" xfId="21869"/>
    <cellStyle name="Output 4 2 4 3 2 2" xfId="36927"/>
    <cellStyle name="Output 4 2 4 3 3" xfId="29395"/>
    <cellStyle name="Output 4 2 4 3 4" xfId="14334"/>
    <cellStyle name="Output 4 2 4 4" xfId="21870"/>
    <cellStyle name="Output 4 2 4 4 2" xfId="36928"/>
    <cellStyle name="Output 4 2 4 5" xfId="21871"/>
    <cellStyle name="Output 4 2 4 5 2" xfId="36929"/>
    <cellStyle name="Output 4 2 4 6" xfId="27273"/>
    <cellStyle name="Output 4 2 4 7" xfId="12212"/>
    <cellStyle name="Output 4 2 4_WP1 Chart" xfId="8348"/>
    <cellStyle name="Output 4 2 5" xfId="8349"/>
    <cellStyle name="Output 4 2 5 2" xfId="8350"/>
    <cellStyle name="Output 4 2 5 2 2" xfId="21872"/>
    <cellStyle name="Output 4 2 5 2 2 2" xfId="36930"/>
    <cellStyle name="Output 4 2 5 2 3" xfId="29397"/>
    <cellStyle name="Output 4 2 5 2 4" xfId="14336"/>
    <cellStyle name="Output 4 2 5 3" xfId="21873"/>
    <cellStyle name="Output 4 2 5 3 2" xfId="36931"/>
    <cellStyle name="Output 4 2 5 4" xfId="29396"/>
    <cellStyle name="Output 4 2 5 5" xfId="14335"/>
    <cellStyle name="Output 4 2 5_WP1 Chart" xfId="8351"/>
    <cellStyle name="Output 4 2 6" xfId="8352"/>
    <cellStyle name="Output 4 2 6 2" xfId="8353"/>
    <cellStyle name="Output 4 2 6 2 2" xfId="21874"/>
    <cellStyle name="Output 4 2 6 2 2 2" xfId="36932"/>
    <cellStyle name="Output 4 2 6 2 3" xfId="29399"/>
    <cellStyle name="Output 4 2 6 2 4" xfId="14338"/>
    <cellStyle name="Output 4 2 6 3" xfId="21875"/>
    <cellStyle name="Output 4 2 6 3 2" xfId="36933"/>
    <cellStyle name="Output 4 2 6 4" xfId="29398"/>
    <cellStyle name="Output 4 2 6 5" xfId="14337"/>
    <cellStyle name="Output 4 2 6_WP1 Chart" xfId="8354"/>
    <cellStyle name="Output 4 2 7" xfId="8355"/>
    <cellStyle name="Output 4 2 7 2" xfId="21876"/>
    <cellStyle name="Output 4 2 7 2 2" xfId="36934"/>
    <cellStyle name="Output 4 2 7 3" xfId="29400"/>
    <cellStyle name="Output 4 2 7 4" xfId="14339"/>
    <cellStyle name="Output 4 2 8" xfId="8356"/>
    <cellStyle name="Output 4 2 8 2" xfId="21877"/>
    <cellStyle name="Output 4 2 8 2 2" xfId="36935"/>
    <cellStyle name="Output 4 2 8 3" xfId="29401"/>
    <cellStyle name="Output 4 2 8 4" xfId="14340"/>
    <cellStyle name="Output 4 2 9" xfId="21878"/>
    <cellStyle name="Output 4 2 9 2" xfId="36936"/>
    <cellStyle name="Output 4 2_WP1 Chart" xfId="8357"/>
    <cellStyle name="Output 4 3" xfId="5972"/>
    <cellStyle name="Output 4 3 2" xfId="5973"/>
    <cellStyle name="Output 4 3 2 2" xfId="5974"/>
    <cellStyle name="Output 4 3 2 2 2" xfId="21879"/>
    <cellStyle name="Output 4 3 2 2 2 2" xfId="36937"/>
    <cellStyle name="Output 4 3 2 2 3" xfId="21880"/>
    <cellStyle name="Output 4 3 2 2 3 2" xfId="36938"/>
    <cellStyle name="Output 4 3 2 2 4" xfId="27276"/>
    <cellStyle name="Output 4 3 2 2 5" xfId="12215"/>
    <cellStyle name="Output 4 3 2 3" xfId="5975"/>
    <cellStyle name="Output 4 3 2 3 2" xfId="21881"/>
    <cellStyle name="Output 4 3 2 3 2 2" xfId="36939"/>
    <cellStyle name="Output 4 3 2 3 3" xfId="21882"/>
    <cellStyle name="Output 4 3 2 3 3 2" xfId="36940"/>
    <cellStyle name="Output 4 3 2 3 4" xfId="27277"/>
    <cellStyle name="Output 4 3 2 3 5" xfId="12216"/>
    <cellStyle name="Output 4 3 2 4" xfId="5976"/>
    <cellStyle name="Output 4 3 2 4 2" xfId="21883"/>
    <cellStyle name="Output 4 3 2 4 2 2" xfId="36941"/>
    <cellStyle name="Output 4 3 2 4 3" xfId="21884"/>
    <cellStyle name="Output 4 3 2 4 3 2" xfId="36942"/>
    <cellStyle name="Output 4 3 2 4 4" xfId="27278"/>
    <cellStyle name="Output 4 3 2 4 5" xfId="12217"/>
    <cellStyle name="Output 4 3 2 5" xfId="21885"/>
    <cellStyle name="Output 4 3 2 5 2" xfId="36943"/>
    <cellStyle name="Output 4 3 2 6" xfId="21886"/>
    <cellStyle name="Output 4 3 2 6 2" xfId="36944"/>
    <cellStyle name="Output 4 3 2 7" xfId="27275"/>
    <cellStyle name="Output 4 3 2 8" xfId="12214"/>
    <cellStyle name="Output 4 3 3" xfId="5977"/>
    <cellStyle name="Output 4 3 3 2" xfId="5978"/>
    <cellStyle name="Output 4 3 3 2 2" xfId="21887"/>
    <cellStyle name="Output 4 3 3 2 2 2" xfId="36945"/>
    <cellStyle name="Output 4 3 3 2 3" xfId="21888"/>
    <cellStyle name="Output 4 3 3 2 3 2" xfId="36946"/>
    <cellStyle name="Output 4 3 3 2 4" xfId="27280"/>
    <cellStyle name="Output 4 3 3 2 5" xfId="12219"/>
    <cellStyle name="Output 4 3 3 3" xfId="5979"/>
    <cellStyle name="Output 4 3 3 3 2" xfId="21889"/>
    <cellStyle name="Output 4 3 3 3 2 2" xfId="36947"/>
    <cellStyle name="Output 4 3 3 3 3" xfId="21890"/>
    <cellStyle name="Output 4 3 3 3 3 2" xfId="36948"/>
    <cellStyle name="Output 4 3 3 3 4" xfId="27281"/>
    <cellStyle name="Output 4 3 3 3 5" xfId="12220"/>
    <cellStyle name="Output 4 3 3 4" xfId="5980"/>
    <cellStyle name="Output 4 3 3 4 2" xfId="21891"/>
    <cellStyle name="Output 4 3 3 4 2 2" xfId="36949"/>
    <cellStyle name="Output 4 3 3 4 3" xfId="21892"/>
    <cellStyle name="Output 4 3 3 4 3 2" xfId="36950"/>
    <cellStyle name="Output 4 3 3 4 4" xfId="27282"/>
    <cellStyle name="Output 4 3 3 4 5" xfId="12221"/>
    <cellStyle name="Output 4 3 3 5" xfId="21893"/>
    <cellStyle name="Output 4 3 3 5 2" xfId="36951"/>
    <cellStyle name="Output 4 3 3 6" xfId="21894"/>
    <cellStyle name="Output 4 3 3 6 2" xfId="36952"/>
    <cellStyle name="Output 4 3 3 7" xfId="27279"/>
    <cellStyle name="Output 4 3 3 8" xfId="12218"/>
    <cellStyle name="Output 4 3 4" xfId="5981"/>
    <cellStyle name="Output 4 3 4 2" xfId="21895"/>
    <cellStyle name="Output 4 3 4 2 2" xfId="36953"/>
    <cellStyle name="Output 4 3 4 3" xfId="21896"/>
    <cellStyle name="Output 4 3 4 3 2" xfId="36954"/>
    <cellStyle name="Output 4 3 4 4" xfId="27283"/>
    <cellStyle name="Output 4 3 4 5" xfId="12222"/>
    <cellStyle name="Output 4 3 5" xfId="21897"/>
    <cellStyle name="Output 4 3 5 2" xfId="36955"/>
    <cellStyle name="Output 4 3 6" xfId="21898"/>
    <cellStyle name="Output 4 3 6 2" xfId="36956"/>
    <cellStyle name="Output 4 3 7" xfId="27274"/>
    <cellStyle name="Output 4 3 8" xfId="12213"/>
    <cellStyle name="Output 4 3_WP1 Chart" xfId="8358"/>
    <cellStyle name="Output 4 4" xfId="5982"/>
    <cellStyle name="Output 4 4 2" xfId="5983"/>
    <cellStyle name="Output 4 4 2 2" xfId="21899"/>
    <cellStyle name="Output 4 4 2 2 2" xfId="36957"/>
    <cellStyle name="Output 4 4 2 3" xfId="21900"/>
    <cellStyle name="Output 4 4 2 3 2" xfId="36958"/>
    <cellStyle name="Output 4 4 2 4" xfId="27285"/>
    <cellStyle name="Output 4 4 2 5" xfId="12224"/>
    <cellStyle name="Output 4 4 3" xfId="5984"/>
    <cellStyle name="Output 4 4 3 2" xfId="21901"/>
    <cellStyle name="Output 4 4 3 2 2" xfId="36959"/>
    <cellStyle name="Output 4 4 3 3" xfId="21902"/>
    <cellStyle name="Output 4 4 3 3 2" xfId="36960"/>
    <cellStyle name="Output 4 4 3 4" xfId="27286"/>
    <cellStyle name="Output 4 4 3 5" xfId="12225"/>
    <cellStyle name="Output 4 4 4" xfId="5985"/>
    <cellStyle name="Output 4 4 4 2" xfId="21903"/>
    <cellStyle name="Output 4 4 4 2 2" xfId="36961"/>
    <cellStyle name="Output 4 4 4 3" xfId="21904"/>
    <cellStyle name="Output 4 4 4 3 2" xfId="36962"/>
    <cellStyle name="Output 4 4 4 4" xfId="27287"/>
    <cellStyle name="Output 4 4 4 5" xfId="12226"/>
    <cellStyle name="Output 4 4 5" xfId="21905"/>
    <cellStyle name="Output 4 4 5 2" xfId="36963"/>
    <cellStyle name="Output 4 4 6" xfId="21906"/>
    <cellStyle name="Output 4 4 6 2" xfId="36964"/>
    <cellStyle name="Output 4 4 7" xfId="27284"/>
    <cellStyle name="Output 4 4 8" xfId="12223"/>
    <cellStyle name="Output 4 4_WP1 Chart" xfId="8359"/>
    <cellStyle name="Output 4 5" xfId="5986"/>
    <cellStyle name="Output 4 5 2" xfId="5987"/>
    <cellStyle name="Output 4 5 2 2" xfId="21907"/>
    <cellStyle name="Output 4 5 2 2 2" xfId="36965"/>
    <cellStyle name="Output 4 5 2 3" xfId="21908"/>
    <cellStyle name="Output 4 5 2 3 2" xfId="36966"/>
    <cellStyle name="Output 4 5 2 4" xfId="27289"/>
    <cellStyle name="Output 4 5 2 5" xfId="12228"/>
    <cellStyle name="Output 4 5 3" xfId="5988"/>
    <cellStyle name="Output 4 5 3 2" xfId="21909"/>
    <cellStyle name="Output 4 5 3 2 2" xfId="36967"/>
    <cellStyle name="Output 4 5 3 3" xfId="21910"/>
    <cellStyle name="Output 4 5 3 3 2" xfId="36968"/>
    <cellStyle name="Output 4 5 3 4" xfId="27290"/>
    <cellStyle name="Output 4 5 3 5" xfId="12229"/>
    <cellStyle name="Output 4 5 4" xfId="5989"/>
    <cellStyle name="Output 4 5 4 2" xfId="21911"/>
    <cellStyle name="Output 4 5 4 2 2" xfId="36969"/>
    <cellStyle name="Output 4 5 4 3" xfId="21912"/>
    <cellStyle name="Output 4 5 4 3 2" xfId="36970"/>
    <cellStyle name="Output 4 5 4 4" xfId="27291"/>
    <cellStyle name="Output 4 5 4 5" xfId="12230"/>
    <cellStyle name="Output 4 5 5" xfId="21913"/>
    <cellStyle name="Output 4 5 5 2" xfId="36971"/>
    <cellStyle name="Output 4 5 6" xfId="21914"/>
    <cellStyle name="Output 4 5 6 2" xfId="36972"/>
    <cellStyle name="Output 4 5 7" xfId="27288"/>
    <cellStyle name="Output 4 5 8" xfId="12227"/>
    <cellStyle name="Output 4 5_WP1 Chart" xfId="8360"/>
    <cellStyle name="Output 4 6" xfId="5990"/>
    <cellStyle name="Output 4 6 2" xfId="8361"/>
    <cellStyle name="Output 4 6 2 2" xfId="21915"/>
    <cellStyle name="Output 4 6 2 2 2" xfId="36973"/>
    <cellStyle name="Output 4 6 2 3" xfId="29402"/>
    <cellStyle name="Output 4 6 2 4" xfId="14341"/>
    <cellStyle name="Output 4 6 3" xfId="21916"/>
    <cellStyle name="Output 4 6 3 2" xfId="36974"/>
    <cellStyle name="Output 4 6 4" xfId="21917"/>
    <cellStyle name="Output 4 6 4 2" xfId="36975"/>
    <cellStyle name="Output 4 6 5" xfId="27292"/>
    <cellStyle name="Output 4 6 6" xfId="12231"/>
    <cellStyle name="Output 4 6_WP1 Chart" xfId="8362"/>
    <cellStyle name="Output 4 7" xfId="8363"/>
    <cellStyle name="Output 4 7 2" xfId="8364"/>
    <cellStyle name="Output 4 7 2 2" xfId="21918"/>
    <cellStyle name="Output 4 7 2 2 2" xfId="36976"/>
    <cellStyle name="Output 4 7 2 3" xfId="29404"/>
    <cellStyle name="Output 4 7 2 4" xfId="14343"/>
    <cellStyle name="Output 4 7 3" xfId="21919"/>
    <cellStyle name="Output 4 7 3 2" xfId="36977"/>
    <cellStyle name="Output 4 7 4" xfId="29403"/>
    <cellStyle name="Output 4 7 5" xfId="14342"/>
    <cellStyle name="Output 4 7_WP1 Chart" xfId="8365"/>
    <cellStyle name="Output 4 8" xfId="8366"/>
    <cellStyle name="Output 4 8 2" xfId="21920"/>
    <cellStyle name="Output 4 8 2 2" xfId="36978"/>
    <cellStyle name="Output 4 8 3" xfId="29405"/>
    <cellStyle name="Output 4 8 4" xfId="14344"/>
    <cellStyle name="Output 4 9" xfId="8367"/>
    <cellStyle name="Output 4 9 2" xfId="21921"/>
    <cellStyle name="Output 4 9 2 2" xfId="36979"/>
    <cellStyle name="Output 4 9 3" xfId="29406"/>
    <cellStyle name="Output 4 9 4" xfId="14345"/>
    <cellStyle name="Output 4_Bidder C- TOTAL EURO Converted" xfId="1339"/>
    <cellStyle name="Output 5" xfId="1055"/>
    <cellStyle name="Output 5 10" xfId="21922"/>
    <cellStyle name="Output 5 10 2" xfId="36980"/>
    <cellStyle name="Output 5 11" xfId="21923"/>
    <cellStyle name="Output 5 11 2" xfId="36981"/>
    <cellStyle name="Output 5 12" xfId="24419"/>
    <cellStyle name="Output 5 13" xfId="9358"/>
    <cellStyle name="Output 5 2" xfId="1340"/>
    <cellStyle name="Output 5 2 10" xfId="21924"/>
    <cellStyle name="Output 5 2 10 2" xfId="36982"/>
    <cellStyle name="Output 5 2 11" xfId="24548"/>
    <cellStyle name="Output 5 2 12" xfId="9487"/>
    <cellStyle name="Output 5 2 2" xfId="5991"/>
    <cellStyle name="Output 5 2 2 2" xfId="5992"/>
    <cellStyle name="Output 5 2 2 2 2" xfId="21925"/>
    <cellStyle name="Output 5 2 2 2 2 2" xfId="36983"/>
    <cellStyle name="Output 5 2 2 2 3" xfId="21926"/>
    <cellStyle name="Output 5 2 2 2 3 2" xfId="36984"/>
    <cellStyle name="Output 5 2 2 2 4" xfId="27294"/>
    <cellStyle name="Output 5 2 2 2 5" xfId="12233"/>
    <cellStyle name="Output 5 2 2 3" xfId="5993"/>
    <cellStyle name="Output 5 2 2 3 2" xfId="21927"/>
    <cellStyle name="Output 5 2 2 3 2 2" xfId="36985"/>
    <cellStyle name="Output 5 2 2 3 3" xfId="21928"/>
    <cellStyle name="Output 5 2 2 3 3 2" xfId="36986"/>
    <cellStyle name="Output 5 2 2 3 4" xfId="27295"/>
    <cellStyle name="Output 5 2 2 3 5" xfId="12234"/>
    <cellStyle name="Output 5 2 2 4" xfId="5994"/>
    <cellStyle name="Output 5 2 2 4 2" xfId="21929"/>
    <cellStyle name="Output 5 2 2 4 2 2" xfId="36987"/>
    <cellStyle name="Output 5 2 2 4 3" xfId="21930"/>
    <cellStyle name="Output 5 2 2 4 3 2" xfId="36988"/>
    <cellStyle name="Output 5 2 2 4 4" xfId="27296"/>
    <cellStyle name="Output 5 2 2 4 5" xfId="12235"/>
    <cellStyle name="Output 5 2 2 5" xfId="21931"/>
    <cellStyle name="Output 5 2 2 5 2" xfId="36989"/>
    <cellStyle name="Output 5 2 2 6" xfId="21932"/>
    <cellStyle name="Output 5 2 2 6 2" xfId="36990"/>
    <cellStyle name="Output 5 2 2 7" xfId="27293"/>
    <cellStyle name="Output 5 2 2 8" xfId="12232"/>
    <cellStyle name="Output 5 2 2_WP1 Chart" xfId="8368"/>
    <cellStyle name="Output 5 2 3" xfId="5995"/>
    <cellStyle name="Output 5 2 3 2" xfId="5996"/>
    <cellStyle name="Output 5 2 3 2 2" xfId="21933"/>
    <cellStyle name="Output 5 2 3 2 2 2" xfId="36991"/>
    <cellStyle name="Output 5 2 3 2 3" xfId="21934"/>
    <cellStyle name="Output 5 2 3 2 3 2" xfId="36992"/>
    <cellStyle name="Output 5 2 3 2 4" xfId="27298"/>
    <cellStyle name="Output 5 2 3 2 5" xfId="12237"/>
    <cellStyle name="Output 5 2 3 3" xfId="5997"/>
    <cellStyle name="Output 5 2 3 3 2" xfId="21935"/>
    <cellStyle name="Output 5 2 3 3 2 2" xfId="36993"/>
    <cellStyle name="Output 5 2 3 3 3" xfId="21936"/>
    <cellStyle name="Output 5 2 3 3 3 2" xfId="36994"/>
    <cellStyle name="Output 5 2 3 3 4" xfId="27299"/>
    <cellStyle name="Output 5 2 3 3 5" xfId="12238"/>
    <cellStyle name="Output 5 2 3 4" xfId="5998"/>
    <cellStyle name="Output 5 2 3 4 2" xfId="21937"/>
    <cellStyle name="Output 5 2 3 4 2 2" xfId="36995"/>
    <cellStyle name="Output 5 2 3 4 3" xfId="21938"/>
    <cellStyle name="Output 5 2 3 4 3 2" xfId="36996"/>
    <cellStyle name="Output 5 2 3 4 4" xfId="27300"/>
    <cellStyle name="Output 5 2 3 4 5" xfId="12239"/>
    <cellStyle name="Output 5 2 3 5" xfId="21939"/>
    <cellStyle name="Output 5 2 3 5 2" xfId="36997"/>
    <cellStyle name="Output 5 2 3 6" xfId="21940"/>
    <cellStyle name="Output 5 2 3 6 2" xfId="36998"/>
    <cellStyle name="Output 5 2 3 7" xfId="27297"/>
    <cellStyle name="Output 5 2 3 8" xfId="12236"/>
    <cellStyle name="Output 5 2 3_WP1 Chart" xfId="8369"/>
    <cellStyle name="Output 5 2 4" xfId="5999"/>
    <cellStyle name="Output 5 2 4 2" xfId="8370"/>
    <cellStyle name="Output 5 2 4 2 2" xfId="21941"/>
    <cellStyle name="Output 5 2 4 2 2 2" xfId="36999"/>
    <cellStyle name="Output 5 2 4 2 3" xfId="29407"/>
    <cellStyle name="Output 5 2 4 2 4" xfId="14346"/>
    <cellStyle name="Output 5 2 4 3" xfId="8371"/>
    <cellStyle name="Output 5 2 4 3 2" xfId="21942"/>
    <cellStyle name="Output 5 2 4 3 2 2" xfId="37000"/>
    <cellStyle name="Output 5 2 4 3 3" xfId="29408"/>
    <cellStyle name="Output 5 2 4 3 4" xfId="14347"/>
    <cellStyle name="Output 5 2 4 4" xfId="21943"/>
    <cellStyle name="Output 5 2 4 4 2" xfId="37001"/>
    <cellStyle name="Output 5 2 4 5" xfId="21944"/>
    <cellStyle name="Output 5 2 4 5 2" xfId="37002"/>
    <cellStyle name="Output 5 2 4 6" xfId="27301"/>
    <cellStyle name="Output 5 2 4 7" xfId="12240"/>
    <cellStyle name="Output 5 2 4_WP1 Chart" xfId="8372"/>
    <cellStyle name="Output 5 2 5" xfId="8373"/>
    <cellStyle name="Output 5 2 5 2" xfId="8374"/>
    <cellStyle name="Output 5 2 5 2 2" xfId="21945"/>
    <cellStyle name="Output 5 2 5 2 2 2" xfId="37003"/>
    <cellStyle name="Output 5 2 5 2 3" xfId="29410"/>
    <cellStyle name="Output 5 2 5 2 4" xfId="14349"/>
    <cellStyle name="Output 5 2 5 3" xfId="21946"/>
    <cellStyle name="Output 5 2 5 3 2" xfId="37004"/>
    <cellStyle name="Output 5 2 5 4" xfId="29409"/>
    <cellStyle name="Output 5 2 5 5" xfId="14348"/>
    <cellStyle name="Output 5 2 5_WP1 Chart" xfId="8375"/>
    <cellStyle name="Output 5 2 6" xfId="8376"/>
    <cellStyle name="Output 5 2 6 2" xfId="8377"/>
    <cellStyle name="Output 5 2 6 2 2" xfId="21947"/>
    <cellStyle name="Output 5 2 6 2 2 2" xfId="37005"/>
    <cellStyle name="Output 5 2 6 2 3" xfId="29412"/>
    <cellStyle name="Output 5 2 6 2 4" xfId="14351"/>
    <cellStyle name="Output 5 2 6 3" xfId="21948"/>
    <cellStyle name="Output 5 2 6 3 2" xfId="37006"/>
    <cellStyle name="Output 5 2 6 4" xfId="29411"/>
    <cellStyle name="Output 5 2 6 5" xfId="14350"/>
    <cellStyle name="Output 5 2 6_WP1 Chart" xfId="8378"/>
    <cellStyle name="Output 5 2 7" xfId="8379"/>
    <cellStyle name="Output 5 2 7 2" xfId="21949"/>
    <cellStyle name="Output 5 2 7 2 2" xfId="37007"/>
    <cellStyle name="Output 5 2 7 3" xfId="29413"/>
    <cellStyle name="Output 5 2 7 4" xfId="14352"/>
    <cellStyle name="Output 5 2 8" xfId="8380"/>
    <cellStyle name="Output 5 2 8 2" xfId="21950"/>
    <cellStyle name="Output 5 2 8 2 2" xfId="37008"/>
    <cellStyle name="Output 5 2 8 3" xfId="29414"/>
    <cellStyle name="Output 5 2 8 4" xfId="14353"/>
    <cellStyle name="Output 5 2 9" xfId="21951"/>
    <cellStyle name="Output 5 2 9 2" xfId="37009"/>
    <cellStyle name="Output 5 2_WP1 Chart" xfId="8381"/>
    <cellStyle name="Output 5 3" xfId="6000"/>
    <cellStyle name="Output 5 3 2" xfId="6001"/>
    <cellStyle name="Output 5 3 2 2" xfId="6002"/>
    <cellStyle name="Output 5 3 2 2 2" xfId="21952"/>
    <cellStyle name="Output 5 3 2 2 2 2" xfId="37010"/>
    <cellStyle name="Output 5 3 2 2 3" xfId="21953"/>
    <cellStyle name="Output 5 3 2 2 3 2" xfId="37011"/>
    <cellStyle name="Output 5 3 2 2 4" xfId="27304"/>
    <cellStyle name="Output 5 3 2 2 5" xfId="12243"/>
    <cellStyle name="Output 5 3 2 3" xfId="6003"/>
    <cellStyle name="Output 5 3 2 3 2" xfId="21954"/>
    <cellStyle name="Output 5 3 2 3 2 2" xfId="37012"/>
    <cellStyle name="Output 5 3 2 3 3" xfId="21955"/>
    <cellStyle name="Output 5 3 2 3 3 2" xfId="37013"/>
    <cellStyle name="Output 5 3 2 3 4" xfId="27305"/>
    <cellStyle name="Output 5 3 2 3 5" xfId="12244"/>
    <cellStyle name="Output 5 3 2 4" xfId="6004"/>
    <cellStyle name="Output 5 3 2 4 2" xfId="21956"/>
    <cellStyle name="Output 5 3 2 4 2 2" xfId="37014"/>
    <cellStyle name="Output 5 3 2 4 3" xfId="21957"/>
    <cellStyle name="Output 5 3 2 4 3 2" xfId="37015"/>
    <cellStyle name="Output 5 3 2 4 4" xfId="27306"/>
    <cellStyle name="Output 5 3 2 4 5" xfId="12245"/>
    <cellStyle name="Output 5 3 2 5" xfId="21958"/>
    <cellStyle name="Output 5 3 2 5 2" xfId="37016"/>
    <cellStyle name="Output 5 3 2 6" xfId="21959"/>
    <cellStyle name="Output 5 3 2 6 2" xfId="37017"/>
    <cellStyle name="Output 5 3 2 7" xfId="27303"/>
    <cellStyle name="Output 5 3 2 8" xfId="12242"/>
    <cellStyle name="Output 5 3 3" xfId="6005"/>
    <cellStyle name="Output 5 3 3 2" xfId="6006"/>
    <cellStyle name="Output 5 3 3 2 2" xfId="21960"/>
    <cellStyle name="Output 5 3 3 2 2 2" xfId="37018"/>
    <cellStyle name="Output 5 3 3 2 3" xfId="21961"/>
    <cellStyle name="Output 5 3 3 2 3 2" xfId="37019"/>
    <cellStyle name="Output 5 3 3 2 4" xfId="27308"/>
    <cellStyle name="Output 5 3 3 2 5" xfId="12247"/>
    <cellStyle name="Output 5 3 3 3" xfId="6007"/>
    <cellStyle name="Output 5 3 3 3 2" xfId="21962"/>
    <cellStyle name="Output 5 3 3 3 2 2" xfId="37020"/>
    <cellStyle name="Output 5 3 3 3 3" xfId="21963"/>
    <cellStyle name="Output 5 3 3 3 3 2" xfId="37021"/>
    <cellStyle name="Output 5 3 3 3 4" xfId="27309"/>
    <cellStyle name="Output 5 3 3 3 5" xfId="12248"/>
    <cellStyle name="Output 5 3 3 4" xfId="6008"/>
    <cellStyle name="Output 5 3 3 4 2" xfId="21964"/>
    <cellStyle name="Output 5 3 3 4 2 2" xfId="37022"/>
    <cellStyle name="Output 5 3 3 4 3" xfId="21965"/>
    <cellStyle name="Output 5 3 3 4 3 2" xfId="37023"/>
    <cellStyle name="Output 5 3 3 4 4" xfId="27310"/>
    <cellStyle name="Output 5 3 3 4 5" xfId="12249"/>
    <cellStyle name="Output 5 3 3 5" xfId="21966"/>
    <cellStyle name="Output 5 3 3 5 2" xfId="37024"/>
    <cellStyle name="Output 5 3 3 6" xfId="21967"/>
    <cellStyle name="Output 5 3 3 6 2" xfId="37025"/>
    <cellStyle name="Output 5 3 3 7" xfId="27307"/>
    <cellStyle name="Output 5 3 3 8" xfId="12246"/>
    <cellStyle name="Output 5 3 4" xfId="6009"/>
    <cellStyle name="Output 5 3 4 2" xfId="21968"/>
    <cellStyle name="Output 5 3 4 2 2" xfId="37026"/>
    <cellStyle name="Output 5 3 4 3" xfId="21969"/>
    <cellStyle name="Output 5 3 4 3 2" xfId="37027"/>
    <cellStyle name="Output 5 3 4 4" xfId="27311"/>
    <cellStyle name="Output 5 3 4 5" xfId="12250"/>
    <cellStyle name="Output 5 3 5" xfId="21970"/>
    <cellStyle name="Output 5 3 5 2" xfId="37028"/>
    <cellStyle name="Output 5 3 6" xfId="21971"/>
    <cellStyle name="Output 5 3 6 2" xfId="37029"/>
    <cellStyle name="Output 5 3 7" xfId="27302"/>
    <cellStyle name="Output 5 3 8" xfId="12241"/>
    <cellStyle name="Output 5 3_WP1 Chart" xfId="8382"/>
    <cellStyle name="Output 5 4" xfId="6010"/>
    <cellStyle name="Output 5 4 2" xfId="6011"/>
    <cellStyle name="Output 5 4 2 2" xfId="21972"/>
    <cellStyle name="Output 5 4 2 2 2" xfId="37030"/>
    <cellStyle name="Output 5 4 2 3" xfId="21973"/>
    <cellStyle name="Output 5 4 2 3 2" xfId="37031"/>
    <cellStyle name="Output 5 4 2 4" xfId="27313"/>
    <cellStyle name="Output 5 4 2 5" xfId="12252"/>
    <cellStyle name="Output 5 4 3" xfId="6012"/>
    <cellStyle name="Output 5 4 3 2" xfId="21974"/>
    <cellStyle name="Output 5 4 3 2 2" xfId="37032"/>
    <cellStyle name="Output 5 4 3 3" xfId="21975"/>
    <cellStyle name="Output 5 4 3 3 2" xfId="37033"/>
    <cellStyle name="Output 5 4 3 4" xfId="27314"/>
    <cellStyle name="Output 5 4 3 5" xfId="12253"/>
    <cellStyle name="Output 5 4 4" xfId="6013"/>
    <cellStyle name="Output 5 4 4 2" xfId="21976"/>
    <cellStyle name="Output 5 4 4 2 2" xfId="37034"/>
    <cellStyle name="Output 5 4 4 3" xfId="21977"/>
    <cellStyle name="Output 5 4 4 3 2" xfId="37035"/>
    <cellStyle name="Output 5 4 4 4" xfId="27315"/>
    <cellStyle name="Output 5 4 4 5" xfId="12254"/>
    <cellStyle name="Output 5 4 5" xfId="21978"/>
    <cellStyle name="Output 5 4 5 2" xfId="37036"/>
    <cellStyle name="Output 5 4 6" xfId="21979"/>
    <cellStyle name="Output 5 4 6 2" xfId="37037"/>
    <cellStyle name="Output 5 4 7" xfId="27312"/>
    <cellStyle name="Output 5 4 8" xfId="12251"/>
    <cellStyle name="Output 5 4_WP1 Chart" xfId="8383"/>
    <cellStyle name="Output 5 5" xfId="6014"/>
    <cellStyle name="Output 5 5 2" xfId="6015"/>
    <cellStyle name="Output 5 5 2 2" xfId="21980"/>
    <cellStyle name="Output 5 5 2 2 2" xfId="37038"/>
    <cellStyle name="Output 5 5 2 3" xfId="21981"/>
    <cellStyle name="Output 5 5 2 3 2" xfId="37039"/>
    <cellStyle name="Output 5 5 2 4" xfId="27317"/>
    <cellStyle name="Output 5 5 2 5" xfId="12256"/>
    <cellStyle name="Output 5 5 3" xfId="6016"/>
    <cellStyle name="Output 5 5 3 2" xfId="21982"/>
    <cellStyle name="Output 5 5 3 2 2" xfId="37040"/>
    <cellStyle name="Output 5 5 3 3" xfId="21983"/>
    <cellStyle name="Output 5 5 3 3 2" xfId="37041"/>
    <cellStyle name="Output 5 5 3 4" xfId="27318"/>
    <cellStyle name="Output 5 5 3 5" xfId="12257"/>
    <cellStyle name="Output 5 5 4" xfId="6017"/>
    <cellStyle name="Output 5 5 4 2" xfId="21984"/>
    <cellStyle name="Output 5 5 4 2 2" xfId="37042"/>
    <cellStyle name="Output 5 5 4 3" xfId="21985"/>
    <cellStyle name="Output 5 5 4 3 2" xfId="37043"/>
    <cellStyle name="Output 5 5 4 4" xfId="27319"/>
    <cellStyle name="Output 5 5 4 5" xfId="12258"/>
    <cellStyle name="Output 5 5 5" xfId="21986"/>
    <cellStyle name="Output 5 5 5 2" xfId="37044"/>
    <cellStyle name="Output 5 5 6" xfId="21987"/>
    <cellStyle name="Output 5 5 6 2" xfId="37045"/>
    <cellStyle name="Output 5 5 7" xfId="27316"/>
    <cellStyle name="Output 5 5 8" xfId="12255"/>
    <cellStyle name="Output 5 5_WP1 Chart" xfId="8384"/>
    <cellStyle name="Output 5 6" xfId="6018"/>
    <cellStyle name="Output 5 6 2" xfId="8385"/>
    <cellStyle name="Output 5 6 2 2" xfId="21988"/>
    <cellStyle name="Output 5 6 2 2 2" xfId="37046"/>
    <cellStyle name="Output 5 6 2 3" xfId="29415"/>
    <cellStyle name="Output 5 6 2 4" xfId="14354"/>
    <cellStyle name="Output 5 6 3" xfId="21989"/>
    <cellStyle name="Output 5 6 3 2" xfId="37047"/>
    <cellStyle name="Output 5 6 4" xfId="21990"/>
    <cellStyle name="Output 5 6 4 2" xfId="37048"/>
    <cellStyle name="Output 5 6 5" xfId="27320"/>
    <cellStyle name="Output 5 6 6" xfId="12259"/>
    <cellStyle name="Output 5 6_WP1 Chart" xfId="8386"/>
    <cellStyle name="Output 5 7" xfId="8387"/>
    <cellStyle name="Output 5 7 2" xfId="8388"/>
    <cellStyle name="Output 5 7 2 2" xfId="21991"/>
    <cellStyle name="Output 5 7 2 2 2" xfId="37049"/>
    <cellStyle name="Output 5 7 2 3" xfId="29417"/>
    <cellStyle name="Output 5 7 2 4" xfId="14356"/>
    <cellStyle name="Output 5 7 3" xfId="21992"/>
    <cellStyle name="Output 5 7 3 2" xfId="37050"/>
    <cellStyle name="Output 5 7 4" xfId="29416"/>
    <cellStyle name="Output 5 7 5" xfId="14355"/>
    <cellStyle name="Output 5 7_WP1 Chart" xfId="8389"/>
    <cellStyle name="Output 5 8" xfId="8390"/>
    <cellStyle name="Output 5 8 2" xfId="21993"/>
    <cellStyle name="Output 5 8 2 2" xfId="37051"/>
    <cellStyle name="Output 5 8 3" xfId="29418"/>
    <cellStyle name="Output 5 8 4" xfId="14357"/>
    <cellStyle name="Output 5 9" xfId="8391"/>
    <cellStyle name="Output 5 9 2" xfId="21994"/>
    <cellStyle name="Output 5 9 2 2" xfId="37052"/>
    <cellStyle name="Output 5 9 3" xfId="29419"/>
    <cellStyle name="Output 5 9 4" xfId="14358"/>
    <cellStyle name="Output 5_Bidder C- TOTAL EURO Converted" xfId="1341"/>
    <cellStyle name="Output 6" xfId="1056"/>
    <cellStyle name="Output 6 10" xfId="21995"/>
    <cellStyle name="Output 6 10 2" xfId="37053"/>
    <cellStyle name="Output 6 11" xfId="21996"/>
    <cellStyle name="Output 6 11 2" xfId="37054"/>
    <cellStyle name="Output 6 12" xfId="24420"/>
    <cellStyle name="Output 6 13" xfId="9359"/>
    <cellStyle name="Output 6 2" xfId="1342"/>
    <cellStyle name="Output 6 2 10" xfId="21997"/>
    <cellStyle name="Output 6 2 10 2" xfId="37055"/>
    <cellStyle name="Output 6 2 11" xfId="24549"/>
    <cellStyle name="Output 6 2 12" xfId="9488"/>
    <cellStyle name="Output 6 2 2" xfId="6019"/>
    <cellStyle name="Output 6 2 2 2" xfId="6020"/>
    <cellStyle name="Output 6 2 2 2 2" xfId="21998"/>
    <cellStyle name="Output 6 2 2 2 2 2" xfId="37056"/>
    <cellStyle name="Output 6 2 2 2 3" xfId="21999"/>
    <cellStyle name="Output 6 2 2 2 3 2" xfId="37057"/>
    <cellStyle name="Output 6 2 2 2 4" xfId="27322"/>
    <cellStyle name="Output 6 2 2 2 5" xfId="12261"/>
    <cellStyle name="Output 6 2 2 3" xfId="6021"/>
    <cellStyle name="Output 6 2 2 3 2" xfId="22000"/>
    <cellStyle name="Output 6 2 2 3 2 2" xfId="37058"/>
    <cellStyle name="Output 6 2 2 3 3" xfId="22001"/>
    <cellStyle name="Output 6 2 2 3 3 2" xfId="37059"/>
    <cellStyle name="Output 6 2 2 3 4" xfId="27323"/>
    <cellStyle name="Output 6 2 2 3 5" xfId="12262"/>
    <cellStyle name="Output 6 2 2 4" xfId="6022"/>
    <cellStyle name="Output 6 2 2 4 2" xfId="22002"/>
    <cellStyle name="Output 6 2 2 4 2 2" xfId="37060"/>
    <cellStyle name="Output 6 2 2 4 3" xfId="22003"/>
    <cellStyle name="Output 6 2 2 4 3 2" xfId="37061"/>
    <cellStyle name="Output 6 2 2 4 4" xfId="27324"/>
    <cellStyle name="Output 6 2 2 4 5" xfId="12263"/>
    <cellStyle name="Output 6 2 2 5" xfId="22004"/>
    <cellStyle name="Output 6 2 2 5 2" xfId="37062"/>
    <cellStyle name="Output 6 2 2 6" xfId="22005"/>
    <cellStyle name="Output 6 2 2 6 2" xfId="37063"/>
    <cellStyle name="Output 6 2 2 7" xfId="27321"/>
    <cellStyle name="Output 6 2 2 8" xfId="12260"/>
    <cellStyle name="Output 6 2 2_WP1 Chart" xfId="8392"/>
    <cellStyle name="Output 6 2 3" xfId="6023"/>
    <cellStyle name="Output 6 2 3 2" xfId="6024"/>
    <cellStyle name="Output 6 2 3 2 2" xfId="22006"/>
    <cellStyle name="Output 6 2 3 2 2 2" xfId="37064"/>
    <cellStyle name="Output 6 2 3 2 3" xfId="22007"/>
    <cellStyle name="Output 6 2 3 2 3 2" xfId="37065"/>
    <cellStyle name="Output 6 2 3 2 4" xfId="27326"/>
    <cellStyle name="Output 6 2 3 2 5" xfId="12265"/>
    <cellStyle name="Output 6 2 3 3" xfId="6025"/>
    <cellStyle name="Output 6 2 3 3 2" xfId="22008"/>
    <cellStyle name="Output 6 2 3 3 2 2" xfId="37066"/>
    <cellStyle name="Output 6 2 3 3 3" xfId="22009"/>
    <cellStyle name="Output 6 2 3 3 3 2" xfId="37067"/>
    <cellStyle name="Output 6 2 3 3 4" xfId="27327"/>
    <cellStyle name="Output 6 2 3 3 5" xfId="12266"/>
    <cellStyle name="Output 6 2 3 4" xfId="6026"/>
    <cellStyle name="Output 6 2 3 4 2" xfId="22010"/>
    <cellStyle name="Output 6 2 3 4 2 2" xfId="37068"/>
    <cellStyle name="Output 6 2 3 4 3" xfId="22011"/>
    <cellStyle name="Output 6 2 3 4 3 2" xfId="37069"/>
    <cellStyle name="Output 6 2 3 4 4" xfId="27328"/>
    <cellStyle name="Output 6 2 3 4 5" xfId="12267"/>
    <cellStyle name="Output 6 2 3 5" xfId="22012"/>
    <cellStyle name="Output 6 2 3 5 2" xfId="37070"/>
    <cellStyle name="Output 6 2 3 6" xfId="22013"/>
    <cellStyle name="Output 6 2 3 6 2" xfId="37071"/>
    <cellStyle name="Output 6 2 3 7" xfId="27325"/>
    <cellStyle name="Output 6 2 3 8" xfId="12264"/>
    <cellStyle name="Output 6 2 3_WP1 Chart" xfId="8393"/>
    <cellStyle name="Output 6 2 4" xfId="6027"/>
    <cellStyle name="Output 6 2 4 2" xfId="8394"/>
    <cellStyle name="Output 6 2 4 2 2" xfId="22014"/>
    <cellStyle name="Output 6 2 4 2 2 2" xfId="37072"/>
    <cellStyle name="Output 6 2 4 2 3" xfId="29420"/>
    <cellStyle name="Output 6 2 4 2 4" xfId="14359"/>
    <cellStyle name="Output 6 2 4 3" xfId="8395"/>
    <cellStyle name="Output 6 2 4 3 2" xfId="22015"/>
    <cellStyle name="Output 6 2 4 3 2 2" xfId="37073"/>
    <cellStyle name="Output 6 2 4 3 3" xfId="29421"/>
    <cellStyle name="Output 6 2 4 3 4" xfId="14360"/>
    <cellStyle name="Output 6 2 4 4" xfId="22016"/>
    <cellStyle name="Output 6 2 4 4 2" xfId="37074"/>
    <cellStyle name="Output 6 2 4 5" xfId="22017"/>
    <cellStyle name="Output 6 2 4 5 2" xfId="37075"/>
    <cellStyle name="Output 6 2 4 6" xfId="27329"/>
    <cellStyle name="Output 6 2 4 7" xfId="12268"/>
    <cellStyle name="Output 6 2 4_WP1 Chart" xfId="8396"/>
    <cellStyle name="Output 6 2 5" xfId="8397"/>
    <cellStyle name="Output 6 2 5 2" xfId="8398"/>
    <cellStyle name="Output 6 2 5 2 2" xfId="22018"/>
    <cellStyle name="Output 6 2 5 2 2 2" xfId="37076"/>
    <cellStyle name="Output 6 2 5 2 3" xfId="29423"/>
    <cellStyle name="Output 6 2 5 2 4" xfId="14362"/>
    <cellStyle name="Output 6 2 5 3" xfId="22019"/>
    <cellStyle name="Output 6 2 5 3 2" xfId="37077"/>
    <cellStyle name="Output 6 2 5 4" xfId="29422"/>
    <cellStyle name="Output 6 2 5 5" xfId="14361"/>
    <cellStyle name="Output 6 2 5_WP1 Chart" xfId="8399"/>
    <cellStyle name="Output 6 2 6" xfId="8400"/>
    <cellStyle name="Output 6 2 6 2" xfId="8401"/>
    <cellStyle name="Output 6 2 6 2 2" xfId="22020"/>
    <cellStyle name="Output 6 2 6 2 2 2" xfId="37078"/>
    <cellStyle name="Output 6 2 6 2 3" xfId="29425"/>
    <cellStyle name="Output 6 2 6 2 4" xfId="14364"/>
    <cellStyle name="Output 6 2 6 3" xfId="22021"/>
    <cellStyle name="Output 6 2 6 3 2" xfId="37079"/>
    <cellStyle name="Output 6 2 6 4" xfId="29424"/>
    <cellStyle name="Output 6 2 6 5" xfId="14363"/>
    <cellStyle name="Output 6 2 6_WP1 Chart" xfId="8402"/>
    <cellStyle name="Output 6 2 7" xfId="8403"/>
    <cellStyle name="Output 6 2 7 2" xfId="22022"/>
    <cellStyle name="Output 6 2 7 2 2" xfId="37080"/>
    <cellStyle name="Output 6 2 7 3" xfId="29426"/>
    <cellStyle name="Output 6 2 7 4" xfId="14365"/>
    <cellStyle name="Output 6 2 8" xfId="8404"/>
    <cellStyle name="Output 6 2 8 2" xfId="22023"/>
    <cellStyle name="Output 6 2 8 2 2" xfId="37081"/>
    <cellStyle name="Output 6 2 8 3" xfId="29427"/>
    <cellStyle name="Output 6 2 8 4" xfId="14366"/>
    <cellStyle name="Output 6 2 9" xfId="22024"/>
    <cellStyle name="Output 6 2 9 2" xfId="37082"/>
    <cellStyle name="Output 6 2_WP1 Chart" xfId="8405"/>
    <cellStyle name="Output 6 3" xfId="6028"/>
    <cellStyle name="Output 6 3 2" xfId="6029"/>
    <cellStyle name="Output 6 3 2 2" xfId="6030"/>
    <cellStyle name="Output 6 3 2 2 2" xfId="22025"/>
    <cellStyle name="Output 6 3 2 2 2 2" xfId="37083"/>
    <cellStyle name="Output 6 3 2 2 3" xfId="22026"/>
    <cellStyle name="Output 6 3 2 2 3 2" xfId="37084"/>
    <cellStyle name="Output 6 3 2 2 4" xfId="27332"/>
    <cellStyle name="Output 6 3 2 2 5" xfId="12271"/>
    <cellStyle name="Output 6 3 2 3" xfId="6031"/>
    <cellStyle name="Output 6 3 2 3 2" xfId="22027"/>
    <cellStyle name="Output 6 3 2 3 2 2" xfId="37085"/>
    <cellStyle name="Output 6 3 2 3 3" xfId="22028"/>
    <cellStyle name="Output 6 3 2 3 3 2" xfId="37086"/>
    <cellStyle name="Output 6 3 2 3 4" xfId="27333"/>
    <cellStyle name="Output 6 3 2 3 5" xfId="12272"/>
    <cellStyle name="Output 6 3 2 4" xfId="6032"/>
    <cellStyle name="Output 6 3 2 4 2" xfId="22029"/>
    <cellStyle name="Output 6 3 2 4 2 2" xfId="37087"/>
    <cellStyle name="Output 6 3 2 4 3" xfId="22030"/>
    <cellStyle name="Output 6 3 2 4 3 2" xfId="37088"/>
    <cellStyle name="Output 6 3 2 4 4" xfId="27334"/>
    <cellStyle name="Output 6 3 2 4 5" xfId="12273"/>
    <cellStyle name="Output 6 3 2 5" xfId="22031"/>
    <cellStyle name="Output 6 3 2 5 2" xfId="37089"/>
    <cellStyle name="Output 6 3 2 6" xfId="22032"/>
    <cellStyle name="Output 6 3 2 6 2" xfId="37090"/>
    <cellStyle name="Output 6 3 2 7" xfId="27331"/>
    <cellStyle name="Output 6 3 2 8" xfId="12270"/>
    <cellStyle name="Output 6 3 3" xfId="6033"/>
    <cellStyle name="Output 6 3 3 2" xfId="6034"/>
    <cellStyle name="Output 6 3 3 2 2" xfId="22033"/>
    <cellStyle name="Output 6 3 3 2 2 2" xfId="37091"/>
    <cellStyle name="Output 6 3 3 2 3" xfId="22034"/>
    <cellStyle name="Output 6 3 3 2 3 2" xfId="37092"/>
    <cellStyle name="Output 6 3 3 2 4" xfId="27336"/>
    <cellStyle name="Output 6 3 3 2 5" xfId="12275"/>
    <cellStyle name="Output 6 3 3 3" xfId="6035"/>
    <cellStyle name="Output 6 3 3 3 2" xfId="22035"/>
    <cellStyle name="Output 6 3 3 3 2 2" xfId="37093"/>
    <cellStyle name="Output 6 3 3 3 3" xfId="22036"/>
    <cellStyle name="Output 6 3 3 3 3 2" xfId="37094"/>
    <cellStyle name="Output 6 3 3 3 4" xfId="27337"/>
    <cellStyle name="Output 6 3 3 3 5" xfId="12276"/>
    <cellStyle name="Output 6 3 3 4" xfId="6036"/>
    <cellStyle name="Output 6 3 3 4 2" xfId="22037"/>
    <cellStyle name="Output 6 3 3 4 2 2" xfId="37095"/>
    <cellStyle name="Output 6 3 3 4 3" xfId="22038"/>
    <cellStyle name="Output 6 3 3 4 3 2" xfId="37096"/>
    <cellStyle name="Output 6 3 3 4 4" xfId="27338"/>
    <cellStyle name="Output 6 3 3 4 5" xfId="12277"/>
    <cellStyle name="Output 6 3 3 5" xfId="22039"/>
    <cellStyle name="Output 6 3 3 5 2" xfId="37097"/>
    <cellStyle name="Output 6 3 3 6" xfId="22040"/>
    <cellStyle name="Output 6 3 3 6 2" xfId="37098"/>
    <cellStyle name="Output 6 3 3 7" xfId="27335"/>
    <cellStyle name="Output 6 3 3 8" xfId="12274"/>
    <cellStyle name="Output 6 3 4" xfId="6037"/>
    <cellStyle name="Output 6 3 4 2" xfId="22041"/>
    <cellStyle name="Output 6 3 4 2 2" xfId="37099"/>
    <cellStyle name="Output 6 3 4 3" xfId="22042"/>
    <cellStyle name="Output 6 3 4 3 2" xfId="37100"/>
    <cellStyle name="Output 6 3 4 4" xfId="27339"/>
    <cellStyle name="Output 6 3 4 5" xfId="12278"/>
    <cellStyle name="Output 6 3 5" xfId="22043"/>
    <cellStyle name="Output 6 3 5 2" xfId="37101"/>
    <cellStyle name="Output 6 3 6" xfId="22044"/>
    <cellStyle name="Output 6 3 6 2" xfId="37102"/>
    <cellStyle name="Output 6 3 7" xfId="27330"/>
    <cellStyle name="Output 6 3 8" xfId="12269"/>
    <cellStyle name="Output 6 3_WP1 Chart" xfId="8406"/>
    <cellStyle name="Output 6 4" xfId="6038"/>
    <cellStyle name="Output 6 4 2" xfId="6039"/>
    <cellStyle name="Output 6 4 2 2" xfId="22045"/>
    <cellStyle name="Output 6 4 2 2 2" xfId="37103"/>
    <cellStyle name="Output 6 4 2 3" xfId="22046"/>
    <cellStyle name="Output 6 4 2 3 2" xfId="37104"/>
    <cellStyle name="Output 6 4 2 4" xfId="27341"/>
    <cellStyle name="Output 6 4 2 5" xfId="12280"/>
    <cellStyle name="Output 6 4 3" xfId="6040"/>
    <cellStyle name="Output 6 4 3 2" xfId="22047"/>
    <cellStyle name="Output 6 4 3 2 2" xfId="37105"/>
    <cellStyle name="Output 6 4 3 3" xfId="22048"/>
    <cellStyle name="Output 6 4 3 3 2" xfId="37106"/>
    <cellStyle name="Output 6 4 3 4" xfId="27342"/>
    <cellStyle name="Output 6 4 3 5" xfId="12281"/>
    <cellStyle name="Output 6 4 4" xfId="6041"/>
    <cellStyle name="Output 6 4 4 2" xfId="22049"/>
    <cellStyle name="Output 6 4 4 2 2" xfId="37107"/>
    <cellStyle name="Output 6 4 4 3" xfId="22050"/>
    <cellStyle name="Output 6 4 4 3 2" xfId="37108"/>
    <cellStyle name="Output 6 4 4 4" xfId="27343"/>
    <cellStyle name="Output 6 4 4 5" xfId="12282"/>
    <cellStyle name="Output 6 4 5" xfId="22051"/>
    <cellStyle name="Output 6 4 5 2" xfId="37109"/>
    <cellStyle name="Output 6 4 6" xfId="22052"/>
    <cellStyle name="Output 6 4 6 2" xfId="37110"/>
    <cellStyle name="Output 6 4 7" xfId="27340"/>
    <cellStyle name="Output 6 4 8" xfId="12279"/>
    <cellStyle name="Output 6 4_WP1 Chart" xfId="8407"/>
    <cellStyle name="Output 6 5" xfId="6042"/>
    <cellStyle name="Output 6 5 2" xfId="6043"/>
    <cellStyle name="Output 6 5 2 2" xfId="22053"/>
    <cellStyle name="Output 6 5 2 2 2" xfId="37111"/>
    <cellStyle name="Output 6 5 2 3" xfId="22054"/>
    <cellStyle name="Output 6 5 2 3 2" xfId="37112"/>
    <cellStyle name="Output 6 5 2 4" xfId="27345"/>
    <cellStyle name="Output 6 5 2 5" xfId="12284"/>
    <cellStyle name="Output 6 5 3" xfId="6044"/>
    <cellStyle name="Output 6 5 3 2" xfId="22055"/>
    <cellStyle name="Output 6 5 3 2 2" xfId="37113"/>
    <cellStyle name="Output 6 5 3 3" xfId="22056"/>
    <cellStyle name="Output 6 5 3 3 2" xfId="37114"/>
    <cellStyle name="Output 6 5 3 4" xfId="27346"/>
    <cellStyle name="Output 6 5 3 5" xfId="12285"/>
    <cellStyle name="Output 6 5 4" xfId="6045"/>
    <cellStyle name="Output 6 5 4 2" xfId="22057"/>
    <cellStyle name="Output 6 5 4 2 2" xfId="37115"/>
    <cellStyle name="Output 6 5 4 3" xfId="22058"/>
    <cellStyle name="Output 6 5 4 3 2" xfId="37116"/>
    <cellStyle name="Output 6 5 4 4" xfId="27347"/>
    <cellStyle name="Output 6 5 4 5" xfId="12286"/>
    <cellStyle name="Output 6 5 5" xfId="22059"/>
    <cellStyle name="Output 6 5 5 2" xfId="37117"/>
    <cellStyle name="Output 6 5 6" xfId="22060"/>
    <cellStyle name="Output 6 5 6 2" xfId="37118"/>
    <cellStyle name="Output 6 5 7" xfId="27344"/>
    <cellStyle name="Output 6 5 8" xfId="12283"/>
    <cellStyle name="Output 6 5_WP1 Chart" xfId="8408"/>
    <cellStyle name="Output 6 6" xfId="6046"/>
    <cellStyle name="Output 6 6 2" xfId="8409"/>
    <cellStyle name="Output 6 6 2 2" xfId="22061"/>
    <cellStyle name="Output 6 6 2 2 2" xfId="37119"/>
    <cellStyle name="Output 6 6 2 3" xfId="29428"/>
    <cellStyle name="Output 6 6 2 4" xfId="14367"/>
    <cellStyle name="Output 6 6 3" xfId="22062"/>
    <cellStyle name="Output 6 6 3 2" xfId="37120"/>
    <cellStyle name="Output 6 6 4" xfId="22063"/>
    <cellStyle name="Output 6 6 4 2" xfId="37121"/>
    <cellStyle name="Output 6 6 5" xfId="27348"/>
    <cellStyle name="Output 6 6 6" xfId="12287"/>
    <cellStyle name="Output 6 6_WP1 Chart" xfId="8410"/>
    <cellStyle name="Output 6 7" xfId="8411"/>
    <cellStyle name="Output 6 7 2" xfId="8412"/>
    <cellStyle name="Output 6 7 2 2" xfId="22064"/>
    <cellStyle name="Output 6 7 2 2 2" xfId="37122"/>
    <cellStyle name="Output 6 7 2 3" xfId="29430"/>
    <cellStyle name="Output 6 7 2 4" xfId="14369"/>
    <cellStyle name="Output 6 7 3" xfId="22065"/>
    <cellStyle name="Output 6 7 3 2" xfId="37123"/>
    <cellStyle name="Output 6 7 4" xfId="29429"/>
    <cellStyle name="Output 6 7 5" xfId="14368"/>
    <cellStyle name="Output 6 7_WP1 Chart" xfId="8413"/>
    <cellStyle name="Output 6 8" xfId="8414"/>
    <cellStyle name="Output 6 8 2" xfId="22066"/>
    <cellStyle name="Output 6 8 2 2" xfId="37124"/>
    <cellStyle name="Output 6 8 3" xfId="29431"/>
    <cellStyle name="Output 6 8 4" xfId="14370"/>
    <cellStyle name="Output 6 9" xfId="8415"/>
    <cellStyle name="Output 6 9 2" xfId="22067"/>
    <cellStyle name="Output 6 9 2 2" xfId="37125"/>
    <cellStyle name="Output 6 9 3" xfId="29432"/>
    <cellStyle name="Output 6 9 4" xfId="14371"/>
    <cellStyle name="Output 6_Bidder C- TOTAL EURO Converted" xfId="1343"/>
    <cellStyle name="Output 7" xfId="1057"/>
    <cellStyle name="Output 7 10" xfId="22068"/>
    <cellStyle name="Output 7 10 2" xfId="37126"/>
    <cellStyle name="Output 7 11" xfId="22069"/>
    <cellStyle name="Output 7 11 2" xfId="37127"/>
    <cellStyle name="Output 7 12" xfId="24421"/>
    <cellStyle name="Output 7 13" xfId="9360"/>
    <cellStyle name="Output 7 2" xfId="1344"/>
    <cellStyle name="Output 7 2 10" xfId="22070"/>
    <cellStyle name="Output 7 2 10 2" xfId="37128"/>
    <cellStyle name="Output 7 2 11" xfId="24550"/>
    <cellStyle name="Output 7 2 12" xfId="9489"/>
    <cellStyle name="Output 7 2 2" xfId="6047"/>
    <cellStyle name="Output 7 2 2 2" xfId="6048"/>
    <cellStyle name="Output 7 2 2 2 2" xfId="22071"/>
    <cellStyle name="Output 7 2 2 2 2 2" xfId="37129"/>
    <cellStyle name="Output 7 2 2 2 3" xfId="22072"/>
    <cellStyle name="Output 7 2 2 2 3 2" xfId="37130"/>
    <cellStyle name="Output 7 2 2 2 4" xfId="27350"/>
    <cellStyle name="Output 7 2 2 2 5" xfId="12289"/>
    <cellStyle name="Output 7 2 2 3" xfId="6049"/>
    <cellStyle name="Output 7 2 2 3 2" xfId="22073"/>
    <cellStyle name="Output 7 2 2 3 2 2" xfId="37131"/>
    <cellStyle name="Output 7 2 2 3 3" xfId="22074"/>
    <cellStyle name="Output 7 2 2 3 3 2" xfId="37132"/>
    <cellStyle name="Output 7 2 2 3 4" xfId="27351"/>
    <cellStyle name="Output 7 2 2 3 5" xfId="12290"/>
    <cellStyle name="Output 7 2 2 4" xfId="6050"/>
    <cellStyle name="Output 7 2 2 4 2" xfId="22075"/>
    <cellStyle name="Output 7 2 2 4 2 2" xfId="37133"/>
    <cellStyle name="Output 7 2 2 4 3" xfId="22076"/>
    <cellStyle name="Output 7 2 2 4 3 2" xfId="37134"/>
    <cellStyle name="Output 7 2 2 4 4" xfId="27352"/>
    <cellStyle name="Output 7 2 2 4 5" xfId="12291"/>
    <cellStyle name="Output 7 2 2 5" xfId="22077"/>
    <cellStyle name="Output 7 2 2 5 2" xfId="37135"/>
    <cellStyle name="Output 7 2 2 6" xfId="22078"/>
    <cellStyle name="Output 7 2 2 6 2" xfId="37136"/>
    <cellStyle name="Output 7 2 2 7" xfId="27349"/>
    <cellStyle name="Output 7 2 2 8" xfId="12288"/>
    <cellStyle name="Output 7 2 2_WP1 Chart" xfId="8416"/>
    <cellStyle name="Output 7 2 3" xfId="6051"/>
    <cellStyle name="Output 7 2 3 2" xfId="6052"/>
    <cellStyle name="Output 7 2 3 2 2" xfId="22079"/>
    <cellStyle name="Output 7 2 3 2 2 2" xfId="37137"/>
    <cellStyle name="Output 7 2 3 2 3" xfId="22080"/>
    <cellStyle name="Output 7 2 3 2 3 2" xfId="37138"/>
    <cellStyle name="Output 7 2 3 2 4" xfId="27354"/>
    <cellStyle name="Output 7 2 3 2 5" xfId="12293"/>
    <cellStyle name="Output 7 2 3 3" xfId="6053"/>
    <cellStyle name="Output 7 2 3 3 2" xfId="22081"/>
    <cellStyle name="Output 7 2 3 3 2 2" xfId="37139"/>
    <cellStyle name="Output 7 2 3 3 3" xfId="22082"/>
    <cellStyle name="Output 7 2 3 3 3 2" xfId="37140"/>
    <cellStyle name="Output 7 2 3 3 4" xfId="27355"/>
    <cellStyle name="Output 7 2 3 3 5" xfId="12294"/>
    <cellStyle name="Output 7 2 3 4" xfId="6054"/>
    <cellStyle name="Output 7 2 3 4 2" xfId="22083"/>
    <cellStyle name="Output 7 2 3 4 2 2" xfId="37141"/>
    <cellStyle name="Output 7 2 3 4 3" xfId="22084"/>
    <cellStyle name="Output 7 2 3 4 3 2" xfId="37142"/>
    <cellStyle name="Output 7 2 3 4 4" xfId="27356"/>
    <cellStyle name="Output 7 2 3 4 5" xfId="12295"/>
    <cellStyle name="Output 7 2 3 5" xfId="22085"/>
    <cellStyle name="Output 7 2 3 5 2" xfId="37143"/>
    <cellStyle name="Output 7 2 3 6" xfId="22086"/>
    <cellStyle name="Output 7 2 3 6 2" xfId="37144"/>
    <cellStyle name="Output 7 2 3 7" xfId="27353"/>
    <cellStyle name="Output 7 2 3 8" xfId="12292"/>
    <cellStyle name="Output 7 2 3_WP1 Chart" xfId="8417"/>
    <cellStyle name="Output 7 2 4" xfId="6055"/>
    <cellStyle name="Output 7 2 4 2" xfId="8418"/>
    <cellStyle name="Output 7 2 4 2 2" xfId="22087"/>
    <cellStyle name="Output 7 2 4 2 2 2" xfId="37145"/>
    <cellStyle name="Output 7 2 4 2 3" xfId="29433"/>
    <cellStyle name="Output 7 2 4 2 4" xfId="14372"/>
    <cellStyle name="Output 7 2 4 3" xfId="8419"/>
    <cellStyle name="Output 7 2 4 3 2" xfId="22088"/>
    <cellStyle name="Output 7 2 4 3 2 2" xfId="37146"/>
    <cellStyle name="Output 7 2 4 3 3" xfId="29434"/>
    <cellStyle name="Output 7 2 4 3 4" xfId="14373"/>
    <cellStyle name="Output 7 2 4 4" xfId="22089"/>
    <cellStyle name="Output 7 2 4 4 2" xfId="37147"/>
    <cellStyle name="Output 7 2 4 5" xfId="22090"/>
    <cellStyle name="Output 7 2 4 5 2" xfId="37148"/>
    <cellStyle name="Output 7 2 4 6" xfId="27357"/>
    <cellStyle name="Output 7 2 4 7" xfId="12296"/>
    <cellStyle name="Output 7 2 4_WP1 Chart" xfId="8420"/>
    <cellStyle name="Output 7 2 5" xfId="8421"/>
    <cellStyle name="Output 7 2 5 2" xfId="8422"/>
    <cellStyle name="Output 7 2 5 2 2" xfId="22091"/>
    <cellStyle name="Output 7 2 5 2 2 2" xfId="37149"/>
    <cellStyle name="Output 7 2 5 2 3" xfId="29436"/>
    <cellStyle name="Output 7 2 5 2 4" xfId="14375"/>
    <cellStyle name="Output 7 2 5 3" xfId="22092"/>
    <cellStyle name="Output 7 2 5 3 2" xfId="37150"/>
    <cellStyle name="Output 7 2 5 4" xfId="29435"/>
    <cellStyle name="Output 7 2 5 5" xfId="14374"/>
    <cellStyle name="Output 7 2 5_WP1 Chart" xfId="8423"/>
    <cellStyle name="Output 7 2 6" xfId="8424"/>
    <cellStyle name="Output 7 2 6 2" xfId="8425"/>
    <cellStyle name="Output 7 2 6 2 2" xfId="22093"/>
    <cellStyle name="Output 7 2 6 2 2 2" xfId="37151"/>
    <cellStyle name="Output 7 2 6 2 3" xfId="29438"/>
    <cellStyle name="Output 7 2 6 2 4" xfId="14377"/>
    <cellStyle name="Output 7 2 6 3" xfId="22094"/>
    <cellStyle name="Output 7 2 6 3 2" xfId="37152"/>
    <cellStyle name="Output 7 2 6 4" xfId="29437"/>
    <cellStyle name="Output 7 2 6 5" xfId="14376"/>
    <cellStyle name="Output 7 2 6_WP1 Chart" xfId="8426"/>
    <cellStyle name="Output 7 2 7" xfId="8427"/>
    <cellStyle name="Output 7 2 7 2" xfId="22095"/>
    <cellStyle name="Output 7 2 7 2 2" xfId="37153"/>
    <cellStyle name="Output 7 2 7 3" xfId="29439"/>
    <cellStyle name="Output 7 2 7 4" xfId="14378"/>
    <cellStyle name="Output 7 2 8" xfId="8428"/>
    <cellStyle name="Output 7 2 8 2" xfId="22096"/>
    <cellStyle name="Output 7 2 8 2 2" xfId="37154"/>
    <cellStyle name="Output 7 2 8 3" xfId="29440"/>
    <cellStyle name="Output 7 2 8 4" xfId="14379"/>
    <cellStyle name="Output 7 2 9" xfId="22097"/>
    <cellStyle name="Output 7 2 9 2" xfId="37155"/>
    <cellStyle name="Output 7 2_WP1 Chart" xfId="8429"/>
    <cellStyle name="Output 7 3" xfId="6056"/>
    <cellStyle name="Output 7 3 2" xfId="6057"/>
    <cellStyle name="Output 7 3 2 2" xfId="6058"/>
    <cellStyle name="Output 7 3 2 2 2" xfId="22098"/>
    <cellStyle name="Output 7 3 2 2 2 2" xfId="37156"/>
    <cellStyle name="Output 7 3 2 2 3" xfId="22099"/>
    <cellStyle name="Output 7 3 2 2 3 2" xfId="37157"/>
    <cellStyle name="Output 7 3 2 2 4" xfId="27360"/>
    <cellStyle name="Output 7 3 2 2 5" xfId="12299"/>
    <cellStyle name="Output 7 3 2 3" xfId="6059"/>
    <cellStyle name="Output 7 3 2 3 2" xfId="22100"/>
    <cellStyle name="Output 7 3 2 3 2 2" xfId="37158"/>
    <cellStyle name="Output 7 3 2 3 3" xfId="22101"/>
    <cellStyle name="Output 7 3 2 3 3 2" xfId="37159"/>
    <cellStyle name="Output 7 3 2 3 4" xfId="27361"/>
    <cellStyle name="Output 7 3 2 3 5" xfId="12300"/>
    <cellStyle name="Output 7 3 2 4" xfId="6060"/>
    <cellStyle name="Output 7 3 2 4 2" xfId="22102"/>
    <cellStyle name="Output 7 3 2 4 2 2" xfId="37160"/>
    <cellStyle name="Output 7 3 2 4 3" xfId="22103"/>
    <cellStyle name="Output 7 3 2 4 3 2" xfId="37161"/>
    <cellStyle name="Output 7 3 2 4 4" xfId="27362"/>
    <cellStyle name="Output 7 3 2 4 5" xfId="12301"/>
    <cellStyle name="Output 7 3 2 5" xfId="22104"/>
    <cellStyle name="Output 7 3 2 5 2" xfId="37162"/>
    <cellStyle name="Output 7 3 2 6" xfId="22105"/>
    <cellStyle name="Output 7 3 2 6 2" xfId="37163"/>
    <cellStyle name="Output 7 3 2 7" xfId="27359"/>
    <cellStyle name="Output 7 3 2 8" xfId="12298"/>
    <cellStyle name="Output 7 3 3" xfId="6061"/>
    <cellStyle name="Output 7 3 3 2" xfId="6062"/>
    <cellStyle name="Output 7 3 3 2 2" xfId="22106"/>
    <cellStyle name="Output 7 3 3 2 2 2" xfId="37164"/>
    <cellStyle name="Output 7 3 3 2 3" xfId="22107"/>
    <cellStyle name="Output 7 3 3 2 3 2" xfId="37165"/>
    <cellStyle name="Output 7 3 3 2 4" xfId="27364"/>
    <cellStyle name="Output 7 3 3 2 5" xfId="12303"/>
    <cellStyle name="Output 7 3 3 3" xfId="6063"/>
    <cellStyle name="Output 7 3 3 3 2" xfId="22108"/>
    <cellStyle name="Output 7 3 3 3 2 2" xfId="37166"/>
    <cellStyle name="Output 7 3 3 3 3" xfId="22109"/>
    <cellStyle name="Output 7 3 3 3 3 2" xfId="37167"/>
    <cellStyle name="Output 7 3 3 3 4" xfId="27365"/>
    <cellStyle name="Output 7 3 3 3 5" xfId="12304"/>
    <cellStyle name="Output 7 3 3 4" xfId="6064"/>
    <cellStyle name="Output 7 3 3 4 2" xfId="22110"/>
    <cellStyle name="Output 7 3 3 4 2 2" xfId="37168"/>
    <cellStyle name="Output 7 3 3 4 3" xfId="22111"/>
    <cellStyle name="Output 7 3 3 4 3 2" xfId="37169"/>
    <cellStyle name="Output 7 3 3 4 4" xfId="27366"/>
    <cellStyle name="Output 7 3 3 4 5" xfId="12305"/>
    <cellStyle name="Output 7 3 3 5" xfId="22112"/>
    <cellStyle name="Output 7 3 3 5 2" xfId="37170"/>
    <cellStyle name="Output 7 3 3 6" xfId="22113"/>
    <cellStyle name="Output 7 3 3 6 2" xfId="37171"/>
    <cellStyle name="Output 7 3 3 7" xfId="27363"/>
    <cellStyle name="Output 7 3 3 8" xfId="12302"/>
    <cellStyle name="Output 7 3 4" xfId="6065"/>
    <cellStyle name="Output 7 3 4 2" xfId="22114"/>
    <cellStyle name="Output 7 3 4 2 2" xfId="37172"/>
    <cellStyle name="Output 7 3 4 3" xfId="22115"/>
    <cellStyle name="Output 7 3 4 3 2" xfId="37173"/>
    <cellStyle name="Output 7 3 4 4" xfId="27367"/>
    <cellStyle name="Output 7 3 4 5" xfId="12306"/>
    <cellStyle name="Output 7 3 5" xfId="22116"/>
    <cellStyle name="Output 7 3 5 2" xfId="37174"/>
    <cellStyle name="Output 7 3 6" xfId="22117"/>
    <cellStyle name="Output 7 3 6 2" xfId="37175"/>
    <cellStyle name="Output 7 3 7" xfId="27358"/>
    <cellStyle name="Output 7 3 8" xfId="12297"/>
    <cellStyle name="Output 7 3_WP1 Chart" xfId="8430"/>
    <cellStyle name="Output 7 4" xfId="6066"/>
    <cellStyle name="Output 7 4 2" xfId="6067"/>
    <cellStyle name="Output 7 4 2 2" xfId="22118"/>
    <cellStyle name="Output 7 4 2 2 2" xfId="37176"/>
    <cellStyle name="Output 7 4 2 3" xfId="22119"/>
    <cellStyle name="Output 7 4 2 3 2" xfId="37177"/>
    <cellStyle name="Output 7 4 2 4" xfId="27369"/>
    <cellStyle name="Output 7 4 2 5" xfId="12308"/>
    <cellStyle name="Output 7 4 3" xfId="6068"/>
    <cellStyle name="Output 7 4 3 2" xfId="22120"/>
    <cellStyle name="Output 7 4 3 2 2" xfId="37178"/>
    <cellStyle name="Output 7 4 3 3" xfId="22121"/>
    <cellStyle name="Output 7 4 3 3 2" xfId="37179"/>
    <cellStyle name="Output 7 4 3 4" xfId="27370"/>
    <cellStyle name="Output 7 4 3 5" xfId="12309"/>
    <cellStyle name="Output 7 4 4" xfId="6069"/>
    <cellStyle name="Output 7 4 4 2" xfId="22122"/>
    <cellStyle name="Output 7 4 4 2 2" xfId="37180"/>
    <cellStyle name="Output 7 4 4 3" xfId="22123"/>
    <cellStyle name="Output 7 4 4 3 2" xfId="37181"/>
    <cellStyle name="Output 7 4 4 4" xfId="27371"/>
    <cellStyle name="Output 7 4 4 5" xfId="12310"/>
    <cellStyle name="Output 7 4 5" xfId="22124"/>
    <cellStyle name="Output 7 4 5 2" xfId="37182"/>
    <cellStyle name="Output 7 4 6" xfId="22125"/>
    <cellStyle name="Output 7 4 6 2" xfId="37183"/>
    <cellStyle name="Output 7 4 7" xfId="27368"/>
    <cellStyle name="Output 7 4 8" xfId="12307"/>
    <cellStyle name="Output 7 4_WP1 Chart" xfId="8431"/>
    <cellStyle name="Output 7 5" xfId="6070"/>
    <cellStyle name="Output 7 5 2" xfId="6071"/>
    <cellStyle name="Output 7 5 2 2" xfId="22126"/>
    <cellStyle name="Output 7 5 2 2 2" xfId="37184"/>
    <cellStyle name="Output 7 5 2 3" xfId="22127"/>
    <cellStyle name="Output 7 5 2 3 2" xfId="37185"/>
    <cellStyle name="Output 7 5 2 4" xfId="27373"/>
    <cellStyle name="Output 7 5 2 5" xfId="12312"/>
    <cellStyle name="Output 7 5 3" xfId="6072"/>
    <cellStyle name="Output 7 5 3 2" xfId="22128"/>
    <cellStyle name="Output 7 5 3 2 2" xfId="37186"/>
    <cellStyle name="Output 7 5 3 3" xfId="22129"/>
    <cellStyle name="Output 7 5 3 3 2" xfId="37187"/>
    <cellStyle name="Output 7 5 3 4" xfId="27374"/>
    <cellStyle name="Output 7 5 3 5" xfId="12313"/>
    <cellStyle name="Output 7 5 4" xfId="6073"/>
    <cellStyle name="Output 7 5 4 2" xfId="22130"/>
    <cellStyle name="Output 7 5 4 2 2" xfId="37188"/>
    <cellStyle name="Output 7 5 4 3" xfId="22131"/>
    <cellStyle name="Output 7 5 4 3 2" xfId="37189"/>
    <cellStyle name="Output 7 5 4 4" xfId="27375"/>
    <cellStyle name="Output 7 5 4 5" xfId="12314"/>
    <cellStyle name="Output 7 5 5" xfId="22132"/>
    <cellStyle name="Output 7 5 5 2" xfId="37190"/>
    <cellStyle name="Output 7 5 6" xfId="22133"/>
    <cellStyle name="Output 7 5 6 2" xfId="37191"/>
    <cellStyle name="Output 7 5 7" xfId="27372"/>
    <cellStyle name="Output 7 5 8" xfId="12311"/>
    <cellStyle name="Output 7 5_WP1 Chart" xfId="8432"/>
    <cellStyle name="Output 7 6" xfId="6074"/>
    <cellStyle name="Output 7 6 2" xfId="8433"/>
    <cellStyle name="Output 7 6 2 2" xfId="22134"/>
    <cellStyle name="Output 7 6 2 2 2" xfId="37192"/>
    <cellStyle name="Output 7 6 2 3" xfId="29441"/>
    <cellStyle name="Output 7 6 2 4" xfId="14380"/>
    <cellStyle name="Output 7 6 3" xfId="22135"/>
    <cellStyle name="Output 7 6 3 2" xfId="37193"/>
    <cellStyle name="Output 7 6 4" xfId="22136"/>
    <cellStyle name="Output 7 6 4 2" xfId="37194"/>
    <cellStyle name="Output 7 6 5" xfId="27376"/>
    <cellStyle name="Output 7 6 6" xfId="12315"/>
    <cellStyle name="Output 7 6_WP1 Chart" xfId="8434"/>
    <cellStyle name="Output 7 7" xfId="8435"/>
    <cellStyle name="Output 7 7 2" xfId="8436"/>
    <cellStyle name="Output 7 7 2 2" xfId="22137"/>
    <cellStyle name="Output 7 7 2 2 2" xfId="37195"/>
    <cellStyle name="Output 7 7 2 3" xfId="29443"/>
    <cellStyle name="Output 7 7 2 4" xfId="14382"/>
    <cellStyle name="Output 7 7 3" xfId="22138"/>
    <cellStyle name="Output 7 7 3 2" xfId="37196"/>
    <cellStyle name="Output 7 7 4" xfId="29442"/>
    <cellStyle name="Output 7 7 5" xfId="14381"/>
    <cellStyle name="Output 7 7_WP1 Chart" xfId="8437"/>
    <cellStyle name="Output 7 8" xfId="8438"/>
    <cellStyle name="Output 7 8 2" xfId="22139"/>
    <cellStyle name="Output 7 8 2 2" xfId="37197"/>
    <cellStyle name="Output 7 8 3" xfId="29444"/>
    <cellStyle name="Output 7 8 4" xfId="14383"/>
    <cellStyle name="Output 7 9" xfId="8439"/>
    <cellStyle name="Output 7 9 2" xfId="22140"/>
    <cellStyle name="Output 7 9 2 2" xfId="37198"/>
    <cellStyle name="Output 7 9 3" xfId="29445"/>
    <cellStyle name="Output 7 9 4" xfId="14384"/>
    <cellStyle name="Output 7_Bidder C- TOTAL EURO Converted" xfId="1345"/>
    <cellStyle name="Output 8" xfId="1058"/>
    <cellStyle name="Output 8 10" xfId="22141"/>
    <cellStyle name="Output 8 10 2" xfId="37199"/>
    <cellStyle name="Output 8 11" xfId="22142"/>
    <cellStyle name="Output 8 11 2" xfId="37200"/>
    <cellStyle name="Output 8 12" xfId="24422"/>
    <cellStyle name="Output 8 13" xfId="9361"/>
    <cellStyle name="Output 8 2" xfId="1346"/>
    <cellStyle name="Output 8 2 10" xfId="22143"/>
    <cellStyle name="Output 8 2 10 2" xfId="37201"/>
    <cellStyle name="Output 8 2 11" xfId="24551"/>
    <cellStyle name="Output 8 2 12" xfId="9490"/>
    <cellStyle name="Output 8 2 2" xfId="6075"/>
    <cellStyle name="Output 8 2 2 2" xfId="6076"/>
    <cellStyle name="Output 8 2 2 2 2" xfId="22144"/>
    <cellStyle name="Output 8 2 2 2 2 2" xfId="37202"/>
    <cellStyle name="Output 8 2 2 2 3" xfId="22145"/>
    <cellStyle name="Output 8 2 2 2 3 2" xfId="37203"/>
    <cellStyle name="Output 8 2 2 2 4" xfId="27378"/>
    <cellStyle name="Output 8 2 2 2 5" xfId="12317"/>
    <cellStyle name="Output 8 2 2 3" xfId="6077"/>
    <cellStyle name="Output 8 2 2 3 2" xfId="22146"/>
    <cellStyle name="Output 8 2 2 3 2 2" xfId="37204"/>
    <cellStyle name="Output 8 2 2 3 3" xfId="22147"/>
    <cellStyle name="Output 8 2 2 3 3 2" xfId="37205"/>
    <cellStyle name="Output 8 2 2 3 4" xfId="27379"/>
    <cellStyle name="Output 8 2 2 3 5" xfId="12318"/>
    <cellStyle name="Output 8 2 2 4" xfId="6078"/>
    <cellStyle name="Output 8 2 2 4 2" xfId="22148"/>
    <cellStyle name="Output 8 2 2 4 2 2" xfId="37206"/>
    <cellStyle name="Output 8 2 2 4 3" xfId="22149"/>
    <cellStyle name="Output 8 2 2 4 3 2" xfId="37207"/>
    <cellStyle name="Output 8 2 2 4 4" xfId="27380"/>
    <cellStyle name="Output 8 2 2 4 5" xfId="12319"/>
    <cellStyle name="Output 8 2 2 5" xfId="22150"/>
    <cellStyle name="Output 8 2 2 5 2" xfId="37208"/>
    <cellStyle name="Output 8 2 2 6" xfId="22151"/>
    <cellStyle name="Output 8 2 2 6 2" xfId="37209"/>
    <cellStyle name="Output 8 2 2 7" xfId="27377"/>
    <cellStyle name="Output 8 2 2 8" xfId="12316"/>
    <cellStyle name="Output 8 2 2_WP1 Chart" xfId="8440"/>
    <cellStyle name="Output 8 2 3" xfId="6079"/>
    <cellStyle name="Output 8 2 3 2" xfId="6080"/>
    <cellStyle name="Output 8 2 3 2 2" xfId="22152"/>
    <cellStyle name="Output 8 2 3 2 2 2" xfId="37210"/>
    <cellStyle name="Output 8 2 3 2 3" xfId="22153"/>
    <cellStyle name="Output 8 2 3 2 3 2" xfId="37211"/>
    <cellStyle name="Output 8 2 3 2 4" xfId="27382"/>
    <cellStyle name="Output 8 2 3 2 5" xfId="12321"/>
    <cellStyle name="Output 8 2 3 3" xfId="6081"/>
    <cellStyle name="Output 8 2 3 3 2" xfId="22154"/>
    <cellStyle name="Output 8 2 3 3 2 2" xfId="37212"/>
    <cellStyle name="Output 8 2 3 3 3" xfId="22155"/>
    <cellStyle name="Output 8 2 3 3 3 2" xfId="37213"/>
    <cellStyle name="Output 8 2 3 3 4" xfId="27383"/>
    <cellStyle name="Output 8 2 3 3 5" xfId="12322"/>
    <cellStyle name="Output 8 2 3 4" xfId="6082"/>
    <cellStyle name="Output 8 2 3 4 2" xfId="22156"/>
    <cellStyle name="Output 8 2 3 4 2 2" xfId="37214"/>
    <cellStyle name="Output 8 2 3 4 3" xfId="22157"/>
    <cellStyle name="Output 8 2 3 4 3 2" xfId="37215"/>
    <cellStyle name="Output 8 2 3 4 4" xfId="27384"/>
    <cellStyle name="Output 8 2 3 4 5" xfId="12323"/>
    <cellStyle name="Output 8 2 3 5" xfId="22158"/>
    <cellStyle name="Output 8 2 3 5 2" xfId="37216"/>
    <cellStyle name="Output 8 2 3 6" xfId="22159"/>
    <cellStyle name="Output 8 2 3 6 2" xfId="37217"/>
    <cellStyle name="Output 8 2 3 7" xfId="27381"/>
    <cellStyle name="Output 8 2 3 8" xfId="12320"/>
    <cellStyle name="Output 8 2 3_WP1 Chart" xfId="8441"/>
    <cellStyle name="Output 8 2 4" xfId="6083"/>
    <cellStyle name="Output 8 2 4 2" xfId="8442"/>
    <cellStyle name="Output 8 2 4 2 2" xfId="22160"/>
    <cellStyle name="Output 8 2 4 2 2 2" xfId="37218"/>
    <cellStyle name="Output 8 2 4 2 3" xfId="29446"/>
    <cellStyle name="Output 8 2 4 2 4" xfId="14385"/>
    <cellStyle name="Output 8 2 4 3" xfId="8443"/>
    <cellStyle name="Output 8 2 4 3 2" xfId="22161"/>
    <cellStyle name="Output 8 2 4 3 2 2" xfId="37219"/>
    <cellStyle name="Output 8 2 4 3 3" xfId="29447"/>
    <cellStyle name="Output 8 2 4 3 4" xfId="14386"/>
    <cellStyle name="Output 8 2 4 4" xfId="22162"/>
    <cellStyle name="Output 8 2 4 4 2" xfId="37220"/>
    <cellStyle name="Output 8 2 4 5" xfId="22163"/>
    <cellStyle name="Output 8 2 4 5 2" xfId="37221"/>
    <cellStyle name="Output 8 2 4 6" xfId="27385"/>
    <cellStyle name="Output 8 2 4 7" xfId="12324"/>
    <cellStyle name="Output 8 2 4_WP1 Chart" xfId="8444"/>
    <cellStyle name="Output 8 2 5" xfId="8445"/>
    <cellStyle name="Output 8 2 5 2" xfId="8446"/>
    <cellStyle name="Output 8 2 5 2 2" xfId="22164"/>
    <cellStyle name="Output 8 2 5 2 2 2" xfId="37222"/>
    <cellStyle name="Output 8 2 5 2 3" xfId="29449"/>
    <cellStyle name="Output 8 2 5 2 4" xfId="14388"/>
    <cellStyle name="Output 8 2 5 3" xfId="22165"/>
    <cellStyle name="Output 8 2 5 3 2" xfId="37223"/>
    <cellStyle name="Output 8 2 5 4" xfId="29448"/>
    <cellStyle name="Output 8 2 5 5" xfId="14387"/>
    <cellStyle name="Output 8 2 5_WP1 Chart" xfId="8447"/>
    <cellStyle name="Output 8 2 6" xfId="8448"/>
    <cellStyle name="Output 8 2 6 2" xfId="8449"/>
    <cellStyle name="Output 8 2 6 2 2" xfId="22166"/>
    <cellStyle name="Output 8 2 6 2 2 2" xfId="37224"/>
    <cellStyle name="Output 8 2 6 2 3" xfId="29451"/>
    <cellStyle name="Output 8 2 6 2 4" xfId="14390"/>
    <cellStyle name="Output 8 2 6 3" xfId="22167"/>
    <cellStyle name="Output 8 2 6 3 2" xfId="37225"/>
    <cellStyle name="Output 8 2 6 4" xfId="29450"/>
    <cellStyle name="Output 8 2 6 5" xfId="14389"/>
    <cellStyle name="Output 8 2 6_WP1 Chart" xfId="8450"/>
    <cellStyle name="Output 8 2 7" xfId="8451"/>
    <cellStyle name="Output 8 2 7 2" xfId="22168"/>
    <cellStyle name="Output 8 2 7 2 2" xfId="37226"/>
    <cellStyle name="Output 8 2 7 3" xfId="29452"/>
    <cellStyle name="Output 8 2 7 4" xfId="14391"/>
    <cellStyle name="Output 8 2 8" xfId="8452"/>
    <cellStyle name="Output 8 2 8 2" xfId="22169"/>
    <cellStyle name="Output 8 2 8 2 2" xfId="37227"/>
    <cellStyle name="Output 8 2 8 3" xfId="29453"/>
    <cellStyle name="Output 8 2 8 4" xfId="14392"/>
    <cellStyle name="Output 8 2 9" xfId="22170"/>
    <cellStyle name="Output 8 2 9 2" xfId="37228"/>
    <cellStyle name="Output 8 2_WP1 Chart" xfId="8453"/>
    <cellStyle name="Output 8 3" xfId="6084"/>
    <cellStyle name="Output 8 3 2" xfId="6085"/>
    <cellStyle name="Output 8 3 2 2" xfId="6086"/>
    <cellStyle name="Output 8 3 2 2 2" xfId="22171"/>
    <cellStyle name="Output 8 3 2 2 2 2" xfId="37229"/>
    <cellStyle name="Output 8 3 2 2 3" xfId="22172"/>
    <cellStyle name="Output 8 3 2 2 3 2" xfId="37230"/>
    <cellStyle name="Output 8 3 2 2 4" xfId="27388"/>
    <cellStyle name="Output 8 3 2 2 5" xfId="12327"/>
    <cellStyle name="Output 8 3 2 3" xfId="6087"/>
    <cellStyle name="Output 8 3 2 3 2" xfId="22173"/>
    <cellStyle name="Output 8 3 2 3 2 2" xfId="37231"/>
    <cellStyle name="Output 8 3 2 3 3" xfId="22174"/>
    <cellStyle name="Output 8 3 2 3 3 2" xfId="37232"/>
    <cellStyle name="Output 8 3 2 3 4" xfId="27389"/>
    <cellStyle name="Output 8 3 2 3 5" xfId="12328"/>
    <cellStyle name="Output 8 3 2 4" xfId="6088"/>
    <cellStyle name="Output 8 3 2 4 2" xfId="22175"/>
    <cellStyle name="Output 8 3 2 4 2 2" xfId="37233"/>
    <cellStyle name="Output 8 3 2 4 3" xfId="22176"/>
    <cellStyle name="Output 8 3 2 4 3 2" xfId="37234"/>
    <cellStyle name="Output 8 3 2 4 4" xfId="27390"/>
    <cellStyle name="Output 8 3 2 4 5" xfId="12329"/>
    <cellStyle name="Output 8 3 2 5" xfId="22177"/>
    <cellStyle name="Output 8 3 2 5 2" xfId="37235"/>
    <cellStyle name="Output 8 3 2 6" xfId="22178"/>
    <cellStyle name="Output 8 3 2 6 2" xfId="37236"/>
    <cellStyle name="Output 8 3 2 7" xfId="27387"/>
    <cellStyle name="Output 8 3 2 8" xfId="12326"/>
    <cellStyle name="Output 8 3 3" xfId="6089"/>
    <cellStyle name="Output 8 3 3 2" xfId="6090"/>
    <cellStyle name="Output 8 3 3 2 2" xfId="22179"/>
    <cellStyle name="Output 8 3 3 2 2 2" xfId="37237"/>
    <cellStyle name="Output 8 3 3 2 3" xfId="22180"/>
    <cellStyle name="Output 8 3 3 2 3 2" xfId="37238"/>
    <cellStyle name="Output 8 3 3 2 4" xfId="27392"/>
    <cellStyle name="Output 8 3 3 2 5" xfId="12331"/>
    <cellStyle name="Output 8 3 3 3" xfId="6091"/>
    <cellStyle name="Output 8 3 3 3 2" xfId="22181"/>
    <cellStyle name="Output 8 3 3 3 2 2" xfId="37239"/>
    <cellStyle name="Output 8 3 3 3 3" xfId="22182"/>
    <cellStyle name="Output 8 3 3 3 3 2" xfId="37240"/>
    <cellStyle name="Output 8 3 3 3 4" xfId="27393"/>
    <cellStyle name="Output 8 3 3 3 5" xfId="12332"/>
    <cellStyle name="Output 8 3 3 4" xfId="6092"/>
    <cellStyle name="Output 8 3 3 4 2" xfId="22183"/>
    <cellStyle name="Output 8 3 3 4 2 2" xfId="37241"/>
    <cellStyle name="Output 8 3 3 4 3" xfId="22184"/>
    <cellStyle name="Output 8 3 3 4 3 2" xfId="37242"/>
    <cellStyle name="Output 8 3 3 4 4" xfId="27394"/>
    <cellStyle name="Output 8 3 3 4 5" xfId="12333"/>
    <cellStyle name="Output 8 3 3 5" xfId="22185"/>
    <cellStyle name="Output 8 3 3 5 2" xfId="37243"/>
    <cellStyle name="Output 8 3 3 6" xfId="22186"/>
    <cellStyle name="Output 8 3 3 6 2" xfId="37244"/>
    <cellStyle name="Output 8 3 3 7" xfId="27391"/>
    <cellStyle name="Output 8 3 3 8" xfId="12330"/>
    <cellStyle name="Output 8 3 4" xfId="6093"/>
    <cellStyle name="Output 8 3 4 2" xfId="22187"/>
    <cellStyle name="Output 8 3 4 2 2" xfId="37245"/>
    <cellStyle name="Output 8 3 4 3" xfId="22188"/>
    <cellStyle name="Output 8 3 4 3 2" xfId="37246"/>
    <cellStyle name="Output 8 3 4 4" xfId="27395"/>
    <cellStyle name="Output 8 3 4 5" xfId="12334"/>
    <cellStyle name="Output 8 3 5" xfId="22189"/>
    <cellStyle name="Output 8 3 5 2" xfId="37247"/>
    <cellStyle name="Output 8 3 6" xfId="22190"/>
    <cellStyle name="Output 8 3 6 2" xfId="37248"/>
    <cellStyle name="Output 8 3 7" xfId="27386"/>
    <cellStyle name="Output 8 3 8" xfId="12325"/>
    <cellStyle name="Output 8 3_WP1 Chart" xfId="8454"/>
    <cellStyle name="Output 8 4" xfId="6094"/>
    <cellStyle name="Output 8 4 2" xfId="6095"/>
    <cellStyle name="Output 8 4 2 2" xfId="22191"/>
    <cellStyle name="Output 8 4 2 2 2" xfId="37249"/>
    <cellStyle name="Output 8 4 2 3" xfId="22192"/>
    <cellStyle name="Output 8 4 2 3 2" xfId="37250"/>
    <cellStyle name="Output 8 4 2 4" xfId="27397"/>
    <cellStyle name="Output 8 4 2 5" xfId="12336"/>
    <cellStyle name="Output 8 4 3" xfId="6096"/>
    <cellStyle name="Output 8 4 3 2" xfId="22193"/>
    <cellStyle name="Output 8 4 3 2 2" xfId="37251"/>
    <cellStyle name="Output 8 4 3 3" xfId="22194"/>
    <cellStyle name="Output 8 4 3 3 2" xfId="37252"/>
    <cellStyle name="Output 8 4 3 4" xfId="27398"/>
    <cellStyle name="Output 8 4 3 5" xfId="12337"/>
    <cellStyle name="Output 8 4 4" xfId="6097"/>
    <cellStyle name="Output 8 4 4 2" xfId="22195"/>
    <cellStyle name="Output 8 4 4 2 2" xfId="37253"/>
    <cellStyle name="Output 8 4 4 3" xfId="22196"/>
    <cellStyle name="Output 8 4 4 3 2" xfId="37254"/>
    <cellStyle name="Output 8 4 4 4" xfId="27399"/>
    <cellStyle name="Output 8 4 4 5" xfId="12338"/>
    <cellStyle name="Output 8 4 5" xfId="22197"/>
    <cellStyle name="Output 8 4 5 2" xfId="37255"/>
    <cellStyle name="Output 8 4 6" xfId="22198"/>
    <cellStyle name="Output 8 4 6 2" xfId="37256"/>
    <cellStyle name="Output 8 4 7" xfId="27396"/>
    <cellStyle name="Output 8 4 8" xfId="12335"/>
    <cellStyle name="Output 8 4_WP1 Chart" xfId="8455"/>
    <cellStyle name="Output 8 5" xfId="6098"/>
    <cellStyle name="Output 8 5 2" xfId="6099"/>
    <cellStyle name="Output 8 5 2 2" xfId="22199"/>
    <cellStyle name="Output 8 5 2 2 2" xfId="37257"/>
    <cellStyle name="Output 8 5 2 3" xfId="22200"/>
    <cellStyle name="Output 8 5 2 3 2" xfId="37258"/>
    <cellStyle name="Output 8 5 2 4" xfId="27401"/>
    <cellStyle name="Output 8 5 2 5" xfId="12340"/>
    <cellStyle name="Output 8 5 3" xfId="6100"/>
    <cellStyle name="Output 8 5 3 2" xfId="22201"/>
    <cellStyle name="Output 8 5 3 2 2" xfId="37259"/>
    <cellStyle name="Output 8 5 3 3" xfId="22202"/>
    <cellStyle name="Output 8 5 3 3 2" xfId="37260"/>
    <cellStyle name="Output 8 5 3 4" xfId="27402"/>
    <cellStyle name="Output 8 5 3 5" xfId="12341"/>
    <cellStyle name="Output 8 5 4" xfId="6101"/>
    <cellStyle name="Output 8 5 4 2" xfId="22203"/>
    <cellStyle name="Output 8 5 4 2 2" xfId="37261"/>
    <cellStyle name="Output 8 5 4 3" xfId="22204"/>
    <cellStyle name="Output 8 5 4 3 2" xfId="37262"/>
    <cellStyle name="Output 8 5 4 4" xfId="27403"/>
    <cellStyle name="Output 8 5 4 5" xfId="12342"/>
    <cellStyle name="Output 8 5 5" xfId="22205"/>
    <cellStyle name="Output 8 5 5 2" xfId="37263"/>
    <cellStyle name="Output 8 5 6" xfId="22206"/>
    <cellStyle name="Output 8 5 6 2" xfId="37264"/>
    <cellStyle name="Output 8 5 7" xfId="27400"/>
    <cellStyle name="Output 8 5 8" xfId="12339"/>
    <cellStyle name="Output 8 5_WP1 Chart" xfId="8456"/>
    <cellStyle name="Output 8 6" xfId="6102"/>
    <cellStyle name="Output 8 6 2" xfId="8457"/>
    <cellStyle name="Output 8 6 2 2" xfId="22207"/>
    <cellStyle name="Output 8 6 2 2 2" xfId="37265"/>
    <cellStyle name="Output 8 6 2 3" xfId="29454"/>
    <cellStyle name="Output 8 6 2 4" xfId="14393"/>
    <cellStyle name="Output 8 6 3" xfId="22208"/>
    <cellStyle name="Output 8 6 3 2" xfId="37266"/>
    <cellStyle name="Output 8 6 4" xfId="22209"/>
    <cellStyle name="Output 8 6 4 2" xfId="37267"/>
    <cellStyle name="Output 8 6 5" xfId="27404"/>
    <cellStyle name="Output 8 6 6" xfId="12343"/>
    <cellStyle name="Output 8 6_WP1 Chart" xfId="8458"/>
    <cellStyle name="Output 8 7" xfId="8459"/>
    <cellStyle name="Output 8 7 2" xfId="8460"/>
    <cellStyle name="Output 8 7 2 2" xfId="22210"/>
    <cellStyle name="Output 8 7 2 2 2" xfId="37268"/>
    <cellStyle name="Output 8 7 2 3" xfId="29456"/>
    <cellStyle name="Output 8 7 2 4" xfId="14395"/>
    <cellStyle name="Output 8 7 3" xfId="22211"/>
    <cellStyle name="Output 8 7 3 2" xfId="37269"/>
    <cellStyle name="Output 8 7 4" xfId="29455"/>
    <cellStyle name="Output 8 7 5" xfId="14394"/>
    <cellStyle name="Output 8 7_WP1 Chart" xfId="8461"/>
    <cellStyle name="Output 8 8" xfId="8462"/>
    <cellStyle name="Output 8 8 2" xfId="22212"/>
    <cellStyle name="Output 8 8 2 2" xfId="37270"/>
    <cellStyle name="Output 8 8 3" xfId="29457"/>
    <cellStyle name="Output 8 8 4" xfId="14396"/>
    <cellStyle name="Output 8 9" xfId="8463"/>
    <cellStyle name="Output 8 9 2" xfId="22213"/>
    <cellStyle name="Output 8 9 2 2" xfId="37271"/>
    <cellStyle name="Output 8 9 3" xfId="29458"/>
    <cellStyle name="Output 8 9 4" xfId="14397"/>
    <cellStyle name="Output 8_Bidder C- TOTAL EURO Converted" xfId="1347"/>
    <cellStyle name="Output 9" xfId="1059"/>
    <cellStyle name="Output 9 10" xfId="22214"/>
    <cellStyle name="Output 9 10 2" xfId="37272"/>
    <cellStyle name="Output 9 11" xfId="22215"/>
    <cellStyle name="Output 9 11 2" xfId="37273"/>
    <cellStyle name="Output 9 12" xfId="24423"/>
    <cellStyle name="Output 9 13" xfId="9362"/>
    <cellStyle name="Output 9 2" xfId="1348"/>
    <cellStyle name="Output 9 2 10" xfId="22216"/>
    <cellStyle name="Output 9 2 10 2" xfId="37274"/>
    <cellStyle name="Output 9 2 11" xfId="24552"/>
    <cellStyle name="Output 9 2 12" xfId="9491"/>
    <cellStyle name="Output 9 2 2" xfId="6103"/>
    <cellStyle name="Output 9 2 2 2" xfId="6104"/>
    <cellStyle name="Output 9 2 2 2 2" xfId="22217"/>
    <cellStyle name="Output 9 2 2 2 2 2" xfId="37275"/>
    <cellStyle name="Output 9 2 2 2 3" xfId="22218"/>
    <cellStyle name="Output 9 2 2 2 3 2" xfId="37276"/>
    <cellStyle name="Output 9 2 2 2 4" xfId="27406"/>
    <cellStyle name="Output 9 2 2 2 5" xfId="12345"/>
    <cellStyle name="Output 9 2 2 3" xfId="6105"/>
    <cellStyle name="Output 9 2 2 3 2" xfId="22219"/>
    <cellStyle name="Output 9 2 2 3 2 2" xfId="37277"/>
    <cellStyle name="Output 9 2 2 3 3" xfId="22220"/>
    <cellStyle name="Output 9 2 2 3 3 2" xfId="37278"/>
    <cellStyle name="Output 9 2 2 3 4" xfId="27407"/>
    <cellStyle name="Output 9 2 2 3 5" xfId="12346"/>
    <cellStyle name="Output 9 2 2 4" xfId="6106"/>
    <cellStyle name="Output 9 2 2 4 2" xfId="22221"/>
    <cellStyle name="Output 9 2 2 4 2 2" xfId="37279"/>
    <cellStyle name="Output 9 2 2 4 3" xfId="22222"/>
    <cellStyle name="Output 9 2 2 4 3 2" xfId="37280"/>
    <cellStyle name="Output 9 2 2 4 4" xfId="27408"/>
    <cellStyle name="Output 9 2 2 4 5" xfId="12347"/>
    <cellStyle name="Output 9 2 2 5" xfId="22223"/>
    <cellStyle name="Output 9 2 2 5 2" xfId="37281"/>
    <cellStyle name="Output 9 2 2 6" xfId="22224"/>
    <cellStyle name="Output 9 2 2 6 2" xfId="37282"/>
    <cellStyle name="Output 9 2 2 7" xfId="27405"/>
    <cellStyle name="Output 9 2 2 8" xfId="12344"/>
    <cellStyle name="Output 9 2 2_WP1 Chart" xfId="8464"/>
    <cellStyle name="Output 9 2 3" xfId="6107"/>
    <cellStyle name="Output 9 2 3 2" xfId="6108"/>
    <cellStyle name="Output 9 2 3 2 2" xfId="22225"/>
    <cellStyle name="Output 9 2 3 2 2 2" xfId="37283"/>
    <cellStyle name="Output 9 2 3 2 3" xfId="22226"/>
    <cellStyle name="Output 9 2 3 2 3 2" xfId="37284"/>
    <cellStyle name="Output 9 2 3 2 4" xfId="27410"/>
    <cellStyle name="Output 9 2 3 2 5" xfId="12349"/>
    <cellStyle name="Output 9 2 3 3" xfId="6109"/>
    <cellStyle name="Output 9 2 3 3 2" xfId="22227"/>
    <cellStyle name="Output 9 2 3 3 2 2" xfId="37285"/>
    <cellStyle name="Output 9 2 3 3 3" xfId="22228"/>
    <cellStyle name="Output 9 2 3 3 3 2" xfId="37286"/>
    <cellStyle name="Output 9 2 3 3 4" xfId="27411"/>
    <cellStyle name="Output 9 2 3 3 5" xfId="12350"/>
    <cellStyle name="Output 9 2 3 4" xfId="6110"/>
    <cellStyle name="Output 9 2 3 4 2" xfId="22229"/>
    <cellStyle name="Output 9 2 3 4 2 2" xfId="37287"/>
    <cellStyle name="Output 9 2 3 4 3" xfId="22230"/>
    <cellStyle name="Output 9 2 3 4 3 2" xfId="37288"/>
    <cellStyle name="Output 9 2 3 4 4" xfId="27412"/>
    <cellStyle name="Output 9 2 3 4 5" xfId="12351"/>
    <cellStyle name="Output 9 2 3 5" xfId="22231"/>
    <cellStyle name="Output 9 2 3 5 2" xfId="37289"/>
    <cellStyle name="Output 9 2 3 6" xfId="22232"/>
    <cellStyle name="Output 9 2 3 6 2" xfId="37290"/>
    <cellStyle name="Output 9 2 3 7" xfId="27409"/>
    <cellStyle name="Output 9 2 3 8" xfId="12348"/>
    <cellStyle name="Output 9 2 3_WP1 Chart" xfId="8465"/>
    <cellStyle name="Output 9 2 4" xfId="6111"/>
    <cellStyle name="Output 9 2 4 2" xfId="8466"/>
    <cellStyle name="Output 9 2 4 2 2" xfId="22233"/>
    <cellStyle name="Output 9 2 4 2 2 2" xfId="37291"/>
    <cellStyle name="Output 9 2 4 2 3" xfId="29459"/>
    <cellStyle name="Output 9 2 4 2 4" xfId="14398"/>
    <cellStyle name="Output 9 2 4 3" xfId="8467"/>
    <cellStyle name="Output 9 2 4 3 2" xfId="22234"/>
    <cellStyle name="Output 9 2 4 3 2 2" xfId="37292"/>
    <cellStyle name="Output 9 2 4 3 3" xfId="29460"/>
    <cellStyle name="Output 9 2 4 3 4" xfId="14399"/>
    <cellStyle name="Output 9 2 4 4" xfId="22235"/>
    <cellStyle name="Output 9 2 4 4 2" xfId="37293"/>
    <cellStyle name="Output 9 2 4 5" xfId="22236"/>
    <cellStyle name="Output 9 2 4 5 2" xfId="37294"/>
    <cellStyle name="Output 9 2 4 6" xfId="27413"/>
    <cellStyle name="Output 9 2 4 7" xfId="12352"/>
    <cellStyle name="Output 9 2 4_WP1 Chart" xfId="8468"/>
    <cellStyle name="Output 9 2 5" xfId="8469"/>
    <cellStyle name="Output 9 2 5 2" xfId="8470"/>
    <cellStyle name="Output 9 2 5 2 2" xfId="22237"/>
    <cellStyle name="Output 9 2 5 2 2 2" xfId="37295"/>
    <cellStyle name="Output 9 2 5 2 3" xfId="29462"/>
    <cellStyle name="Output 9 2 5 2 4" xfId="14401"/>
    <cellStyle name="Output 9 2 5 3" xfId="22238"/>
    <cellStyle name="Output 9 2 5 3 2" xfId="37296"/>
    <cellStyle name="Output 9 2 5 4" xfId="29461"/>
    <cellStyle name="Output 9 2 5 5" xfId="14400"/>
    <cellStyle name="Output 9 2 5_WP1 Chart" xfId="8471"/>
    <cellStyle name="Output 9 2 6" xfId="8472"/>
    <cellStyle name="Output 9 2 6 2" xfId="8473"/>
    <cellStyle name="Output 9 2 6 2 2" xfId="22239"/>
    <cellStyle name="Output 9 2 6 2 2 2" xfId="37297"/>
    <cellStyle name="Output 9 2 6 2 3" xfId="29464"/>
    <cellStyle name="Output 9 2 6 2 4" xfId="14403"/>
    <cellStyle name="Output 9 2 6 3" xfId="22240"/>
    <cellStyle name="Output 9 2 6 3 2" xfId="37298"/>
    <cellStyle name="Output 9 2 6 4" xfId="29463"/>
    <cellStyle name="Output 9 2 6 5" xfId="14402"/>
    <cellStyle name="Output 9 2 6_WP1 Chart" xfId="8474"/>
    <cellStyle name="Output 9 2 7" xfId="8475"/>
    <cellStyle name="Output 9 2 7 2" xfId="22241"/>
    <cellStyle name="Output 9 2 7 2 2" xfId="37299"/>
    <cellStyle name="Output 9 2 7 3" xfId="29465"/>
    <cellStyle name="Output 9 2 7 4" xfId="14404"/>
    <cellStyle name="Output 9 2 8" xfId="8476"/>
    <cellStyle name="Output 9 2 8 2" xfId="22242"/>
    <cellStyle name="Output 9 2 8 2 2" xfId="37300"/>
    <cellStyle name="Output 9 2 8 3" xfId="29466"/>
    <cellStyle name="Output 9 2 8 4" xfId="14405"/>
    <cellStyle name="Output 9 2 9" xfId="22243"/>
    <cellStyle name="Output 9 2 9 2" xfId="37301"/>
    <cellStyle name="Output 9 2_WP1 Chart" xfId="8477"/>
    <cellStyle name="Output 9 3" xfId="6112"/>
    <cellStyle name="Output 9 3 2" xfId="6113"/>
    <cellStyle name="Output 9 3 2 2" xfId="6114"/>
    <cellStyle name="Output 9 3 2 2 2" xfId="22244"/>
    <cellStyle name="Output 9 3 2 2 2 2" xfId="37302"/>
    <cellStyle name="Output 9 3 2 2 3" xfId="22245"/>
    <cellStyle name="Output 9 3 2 2 3 2" xfId="37303"/>
    <cellStyle name="Output 9 3 2 2 4" xfId="27416"/>
    <cellStyle name="Output 9 3 2 2 5" xfId="12355"/>
    <cellStyle name="Output 9 3 2 3" xfId="6115"/>
    <cellStyle name="Output 9 3 2 3 2" xfId="22246"/>
    <cellStyle name="Output 9 3 2 3 2 2" xfId="37304"/>
    <cellStyle name="Output 9 3 2 3 3" xfId="22247"/>
    <cellStyle name="Output 9 3 2 3 3 2" xfId="37305"/>
    <cellStyle name="Output 9 3 2 3 4" xfId="27417"/>
    <cellStyle name="Output 9 3 2 3 5" xfId="12356"/>
    <cellStyle name="Output 9 3 2 4" xfId="6116"/>
    <cellStyle name="Output 9 3 2 4 2" xfId="22248"/>
    <cellStyle name="Output 9 3 2 4 2 2" xfId="37306"/>
    <cellStyle name="Output 9 3 2 4 3" xfId="22249"/>
    <cellStyle name="Output 9 3 2 4 3 2" xfId="37307"/>
    <cellStyle name="Output 9 3 2 4 4" xfId="27418"/>
    <cellStyle name="Output 9 3 2 4 5" xfId="12357"/>
    <cellStyle name="Output 9 3 2 5" xfId="22250"/>
    <cellStyle name="Output 9 3 2 5 2" xfId="37308"/>
    <cellStyle name="Output 9 3 2 6" xfId="22251"/>
    <cellStyle name="Output 9 3 2 6 2" xfId="37309"/>
    <cellStyle name="Output 9 3 2 7" xfId="27415"/>
    <cellStyle name="Output 9 3 2 8" xfId="12354"/>
    <cellStyle name="Output 9 3 3" xfId="6117"/>
    <cellStyle name="Output 9 3 3 2" xfId="6118"/>
    <cellStyle name="Output 9 3 3 2 2" xfId="22252"/>
    <cellStyle name="Output 9 3 3 2 2 2" xfId="37310"/>
    <cellStyle name="Output 9 3 3 2 3" xfId="22253"/>
    <cellStyle name="Output 9 3 3 2 3 2" xfId="37311"/>
    <cellStyle name="Output 9 3 3 2 4" xfId="27420"/>
    <cellStyle name="Output 9 3 3 2 5" xfId="12359"/>
    <cellStyle name="Output 9 3 3 3" xfId="6119"/>
    <cellStyle name="Output 9 3 3 3 2" xfId="22254"/>
    <cellStyle name="Output 9 3 3 3 2 2" xfId="37312"/>
    <cellStyle name="Output 9 3 3 3 3" xfId="22255"/>
    <cellStyle name="Output 9 3 3 3 3 2" xfId="37313"/>
    <cellStyle name="Output 9 3 3 3 4" xfId="27421"/>
    <cellStyle name="Output 9 3 3 3 5" xfId="12360"/>
    <cellStyle name="Output 9 3 3 4" xfId="6120"/>
    <cellStyle name="Output 9 3 3 4 2" xfId="22256"/>
    <cellStyle name="Output 9 3 3 4 2 2" xfId="37314"/>
    <cellStyle name="Output 9 3 3 4 3" xfId="22257"/>
    <cellStyle name="Output 9 3 3 4 3 2" xfId="37315"/>
    <cellStyle name="Output 9 3 3 4 4" xfId="27422"/>
    <cellStyle name="Output 9 3 3 4 5" xfId="12361"/>
    <cellStyle name="Output 9 3 3 5" xfId="22258"/>
    <cellStyle name="Output 9 3 3 5 2" xfId="37316"/>
    <cellStyle name="Output 9 3 3 6" xfId="22259"/>
    <cellStyle name="Output 9 3 3 6 2" xfId="37317"/>
    <cellStyle name="Output 9 3 3 7" xfId="27419"/>
    <cellStyle name="Output 9 3 3 8" xfId="12358"/>
    <cellStyle name="Output 9 3 4" xfId="6121"/>
    <cellStyle name="Output 9 3 4 2" xfId="22260"/>
    <cellStyle name="Output 9 3 4 2 2" xfId="37318"/>
    <cellStyle name="Output 9 3 4 3" xfId="22261"/>
    <cellStyle name="Output 9 3 4 3 2" xfId="37319"/>
    <cellStyle name="Output 9 3 4 4" xfId="27423"/>
    <cellStyle name="Output 9 3 4 5" xfId="12362"/>
    <cellStyle name="Output 9 3 5" xfId="22262"/>
    <cellStyle name="Output 9 3 5 2" xfId="37320"/>
    <cellStyle name="Output 9 3 6" xfId="22263"/>
    <cellStyle name="Output 9 3 6 2" xfId="37321"/>
    <cellStyle name="Output 9 3 7" xfId="27414"/>
    <cellStyle name="Output 9 3 8" xfId="12353"/>
    <cellStyle name="Output 9 3_WP1 Chart" xfId="8478"/>
    <cellStyle name="Output 9 4" xfId="6122"/>
    <cellStyle name="Output 9 4 2" xfId="6123"/>
    <cellStyle name="Output 9 4 2 2" xfId="22264"/>
    <cellStyle name="Output 9 4 2 2 2" xfId="37322"/>
    <cellStyle name="Output 9 4 2 3" xfId="22265"/>
    <cellStyle name="Output 9 4 2 3 2" xfId="37323"/>
    <cellStyle name="Output 9 4 2 4" xfId="27425"/>
    <cellStyle name="Output 9 4 2 5" xfId="12364"/>
    <cellStyle name="Output 9 4 3" xfId="6124"/>
    <cellStyle name="Output 9 4 3 2" xfId="22266"/>
    <cellStyle name="Output 9 4 3 2 2" xfId="37324"/>
    <cellStyle name="Output 9 4 3 3" xfId="22267"/>
    <cellStyle name="Output 9 4 3 3 2" xfId="37325"/>
    <cellStyle name="Output 9 4 3 4" xfId="27426"/>
    <cellStyle name="Output 9 4 3 5" xfId="12365"/>
    <cellStyle name="Output 9 4 4" xfId="6125"/>
    <cellStyle name="Output 9 4 4 2" xfId="22268"/>
    <cellStyle name="Output 9 4 4 2 2" xfId="37326"/>
    <cellStyle name="Output 9 4 4 3" xfId="22269"/>
    <cellStyle name="Output 9 4 4 3 2" xfId="37327"/>
    <cellStyle name="Output 9 4 4 4" xfId="27427"/>
    <cellStyle name="Output 9 4 4 5" xfId="12366"/>
    <cellStyle name="Output 9 4 5" xfId="22270"/>
    <cellStyle name="Output 9 4 5 2" xfId="37328"/>
    <cellStyle name="Output 9 4 6" xfId="22271"/>
    <cellStyle name="Output 9 4 6 2" xfId="37329"/>
    <cellStyle name="Output 9 4 7" xfId="27424"/>
    <cellStyle name="Output 9 4 8" xfId="12363"/>
    <cellStyle name="Output 9 4_WP1 Chart" xfId="8479"/>
    <cellStyle name="Output 9 5" xfId="6126"/>
    <cellStyle name="Output 9 5 2" xfId="6127"/>
    <cellStyle name="Output 9 5 2 2" xfId="22272"/>
    <cellStyle name="Output 9 5 2 2 2" xfId="37330"/>
    <cellStyle name="Output 9 5 2 3" xfId="22273"/>
    <cellStyle name="Output 9 5 2 3 2" xfId="37331"/>
    <cellStyle name="Output 9 5 2 4" xfId="27429"/>
    <cellStyle name="Output 9 5 2 5" xfId="12368"/>
    <cellStyle name="Output 9 5 3" xfId="6128"/>
    <cellStyle name="Output 9 5 3 2" xfId="22274"/>
    <cellStyle name="Output 9 5 3 2 2" xfId="37332"/>
    <cellStyle name="Output 9 5 3 3" xfId="22275"/>
    <cellStyle name="Output 9 5 3 3 2" xfId="37333"/>
    <cellStyle name="Output 9 5 3 4" xfId="27430"/>
    <cellStyle name="Output 9 5 3 5" xfId="12369"/>
    <cellStyle name="Output 9 5 4" xfId="6129"/>
    <cellStyle name="Output 9 5 4 2" xfId="22276"/>
    <cellStyle name="Output 9 5 4 2 2" xfId="37334"/>
    <cellStyle name="Output 9 5 4 3" xfId="22277"/>
    <cellStyle name="Output 9 5 4 3 2" xfId="37335"/>
    <cellStyle name="Output 9 5 4 4" xfId="27431"/>
    <cellStyle name="Output 9 5 4 5" xfId="12370"/>
    <cellStyle name="Output 9 5 5" xfId="22278"/>
    <cellStyle name="Output 9 5 5 2" xfId="37336"/>
    <cellStyle name="Output 9 5 6" xfId="22279"/>
    <cellStyle name="Output 9 5 6 2" xfId="37337"/>
    <cellStyle name="Output 9 5 7" xfId="27428"/>
    <cellStyle name="Output 9 5 8" xfId="12367"/>
    <cellStyle name="Output 9 5_WP1 Chart" xfId="8480"/>
    <cellStyle name="Output 9 6" xfId="6130"/>
    <cellStyle name="Output 9 6 2" xfId="8481"/>
    <cellStyle name="Output 9 6 2 2" xfId="22280"/>
    <cellStyle name="Output 9 6 2 2 2" xfId="37338"/>
    <cellStyle name="Output 9 6 2 3" xfId="29467"/>
    <cellStyle name="Output 9 6 2 4" xfId="14406"/>
    <cellStyle name="Output 9 6 3" xfId="22281"/>
    <cellStyle name="Output 9 6 3 2" xfId="37339"/>
    <cellStyle name="Output 9 6 4" xfId="22282"/>
    <cellStyle name="Output 9 6 4 2" xfId="37340"/>
    <cellStyle name="Output 9 6 5" xfId="27432"/>
    <cellStyle name="Output 9 6 6" xfId="12371"/>
    <cellStyle name="Output 9 6_WP1 Chart" xfId="8482"/>
    <cellStyle name="Output 9 7" xfId="8483"/>
    <cellStyle name="Output 9 7 2" xfId="8484"/>
    <cellStyle name="Output 9 7 2 2" xfId="22283"/>
    <cellStyle name="Output 9 7 2 2 2" xfId="37341"/>
    <cellStyle name="Output 9 7 2 3" xfId="29469"/>
    <cellStyle name="Output 9 7 2 4" xfId="14408"/>
    <cellStyle name="Output 9 7 3" xfId="22284"/>
    <cellStyle name="Output 9 7 3 2" xfId="37342"/>
    <cellStyle name="Output 9 7 4" xfId="29468"/>
    <cellStyle name="Output 9 7 5" xfId="14407"/>
    <cellStyle name="Output 9 7_WP1 Chart" xfId="8485"/>
    <cellStyle name="Output 9 8" xfId="8486"/>
    <cellStyle name="Output 9 8 2" xfId="22285"/>
    <cellStyle name="Output 9 8 2 2" xfId="37343"/>
    <cellStyle name="Output 9 8 3" xfId="29470"/>
    <cellStyle name="Output 9 8 4" xfId="14409"/>
    <cellStyle name="Output 9 9" xfId="8487"/>
    <cellStyle name="Output 9 9 2" xfId="22286"/>
    <cellStyle name="Output 9 9 2 2" xfId="37344"/>
    <cellStyle name="Output 9 9 3" xfId="29471"/>
    <cellStyle name="Output 9 9 4" xfId="14410"/>
    <cellStyle name="Output 9_Bidder C- TOTAL EURO Converted" xfId="1349"/>
    <cellStyle name="Percent" xfId="5" builtinId="5"/>
    <cellStyle name="Percent 2" xfId="1060"/>
    <cellStyle name="Percent 2 2" xfId="6131"/>
    <cellStyle name="Percent 2 3" xfId="39340"/>
    <cellStyle name="Percent 3" xfId="6132"/>
    <cellStyle name="Percent 3 2" xfId="6133"/>
    <cellStyle name="Percent 3 2 2" xfId="6134"/>
    <cellStyle name="Percent 3 3" xfId="6135"/>
    <cellStyle name="Percent 4" xfId="6136"/>
    <cellStyle name="Percent 5" xfId="6137"/>
    <cellStyle name="Percent 6" xfId="39341"/>
    <cellStyle name="Product Header" xfId="1061"/>
    <cellStyle name="Product Header 10" xfId="22287"/>
    <cellStyle name="Product Header 10 2" xfId="37345"/>
    <cellStyle name="Product Header 11" xfId="24424"/>
    <cellStyle name="Product Header 12" xfId="9363"/>
    <cellStyle name="Product Header 2" xfId="1350"/>
    <cellStyle name="Product Header 2 10" xfId="24553"/>
    <cellStyle name="Product Header 2 11" xfId="9492"/>
    <cellStyle name="Product Header 2 2" xfId="6138"/>
    <cellStyle name="Product Header 2 2 2" xfId="8488"/>
    <cellStyle name="Product Header 2 2 2 2" xfId="22288"/>
    <cellStyle name="Product Header 2 2 2 2 2" xfId="37346"/>
    <cellStyle name="Product Header 2 2 2 3" xfId="29472"/>
    <cellStyle name="Product Header 2 2 2 4" xfId="14411"/>
    <cellStyle name="Product Header 2 2 3" xfId="8489"/>
    <cellStyle name="Product Header 2 2 3 2" xfId="22289"/>
    <cellStyle name="Product Header 2 2 3 2 2" xfId="37347"/>
    <cellStyle name="Product Header 2 2 3 3" xfId="29473"/>
    <cellStyle name="Product Header 2 2 3 4" xfId="14412"/>
    <cellStyle name="Product Header 2 2 4" xfId="8490"/>
    <cellStyle name="Product Header 2 2 4 2" xfId="22290"/>
    <cellStyle name="Product Header 2 2 4 2 2" xfId="37348"/>
    <cellStyle name="Product Header 2 2 4 3" xfId="29474"/>
    <cellStyle name="Product Header 2 2 4 4" xfId="14413"/>
    <cellStyle name="Product Header 2 2 5" xfId="22291"/>
    <cellStyle name="Product Header 2 2 5 2" xfId="37349"/>
    <cellStyle name="Product Header 2 2 6" xfId="22292"/>
    <cellStyle name="Product Header 2 2 6 2" xfId="37350"/>
    <cellStyle name="Product Header 2 2 7" xfId="27433"/>
    <cellStyle name="Product Header 2 2 8" xfId="12372"/>
    <cellStyle name="Product Header 2 2_WP1 Chart" xfId="8491"/>
    <cellStyle name="Product Header 2 3" xfId="6139"/>
    <cellStyle name="Product Header 2 3 2" xfId="8492"/>
    <cellStyle name="Product Header 2 3 2 2" xfId="22293"/>
    <cellStyle name="Product Header 2 3 2 2 2" xfId="37351"/>
    <cellStyle name="Product Header 2 3 2 3" xfId="29475"/>
    <cellStyle name="Product Header 2 3 2 4" xfId="14414"/>
    <cellStyle name="Product Header 2 3 3" xfId="8493"/>
    <cellStyle name="Product Header 2 3 3 2" xfId="22294"/>
    <cellStyle name="Product Header 2 3 3 2 2" xfId="37352"/>
    <cellStyle name="Product Header 2 3 3 3" xfId="29476"/>
    <cellStyle name="Product Header 2 3 3 4" xfId="14415"/>
    <cellStyle name="Product Header 2 3 4" xfId="8494"/>
    <cellStyle name="Product Header 2 3 4 2" xfId="22295"/>
    <cellStyle name="Product Header 2 3 4 2 2" xfId="37353"/>
    <cellStyle name="Product Header 2 3 4 3" xfId="29477"/>
    <cellStyle name="Product Header 2 3 4 4" xfId="14416"/>
    <cellStyle name="Product Header 2 3 5" xfId="22296"/>
    <cellStyle name="Product Header 2 3 5 2" xfId="37354"/>
    <cellStyle name="Product Header 2 3 6" xfId="22297"/>
    <cellStyle name="Product Header 2 3 6 2" xfId="37355"/>
    <cellStyle name="Product Header 2 3 7" xfId="27434"/>
    <cellStyle name="Product Header 2 3 8" xfId="12373"/>
    <cellStyle name="Product Header 2 3_WP1 Chart" xfId="8495"/>
    <cellStyle name="Product Header 2 4" xfId="6140"/>
    <cellStyle name="Product Header 2 4 2" xfId="8496"/>
    <cellStyle name="Product Header 2 4 2 2" xfId="22298"/>
    <cellStyle name="Product Header 2 4 2 2 2" xfId="37356"/>
    <cellStyle name="Product Header 2 4 2 3" xfId="29478"/>
    <cellStyle name="Product Header 2 4 2 4" xfId="14417"/>
    <cellStyle name="Product Header 2 4 3" xfId="8497"/>
    <cellStyle name="Product Header 2 4 3 2" xfId="22299"/>
    <cellStyle name="Product Header 2 4 3 2 2" xfId="37357"/>
    <cellStyle name="Product Header 2 4 3 3" xfId="29479"/>
    <cellStyle name="Product Header 2 4 3 4" xfId="14418"/>
    <cellStyle name="Product Header 2 4 4" xfId="22300"/>
    <cellStyle name="Product Header 2 4 4 2" xfId="37358"/>
    <cellStyle name="Product Header 2 4 5" xfId="22301"/>
    <cellStyle name="Product Header 2 4 5 2" xfId="37359"/>
    <cellStyle name="Product Header 2 4 6" xfId="27435"/>
    <cellStyle name="Product Header 2 4 7" xfId="12374"/>
    <cellStyle name="Product Header 2 4_WP1 Chart" xfId="8498"/>
    <cellStyle name="Product Header 2 5" xfId="8499"/>
    <cellStyle name="Product Header 2 5 2" xfId="22302"/>
    <cellStyle name="Product Header 2 5 2 2" xfId="37360"/>
    <cellStyle name="Product Header 2 5 3" xfId="29480"/>
    <cellStyle name="Product Header 2 5 4" xfId="14419"/>
    <cellStyle name="Product Header 2 6" xfId="8500"/>
    <cellStyle name="Product Header 2 6 2" xfId="22303"/>
    <cellStyle name="Product Header 2 6 2 2" xfId="37361"/>
    <cellStyle name="Product Header 2 6 3" xfId="29481"/>
    <cellStyle name="Product Header 2 6 4" xfId="14420"/>
    <cellStyle name="Product Header 2 7" xfId="8501"/>
    <cellStyle name="Product Header 2 7 2" xfId="22304"/>
    <cellStyle name="Product Header 2 7 2 2" xfId="37362"/>
    <cellStyle name="Product Header 2 7 3" xfId="29482"/>
    <cellStyle name="Product Header 2 7 4" xfId="14421"/>
    <cellStyle name="Product Header 2 8" xfId="8502"/>
    <cellStyle name="Product Header 2 8 2" xfId="22305"/>
    <cellStyle name="Product Header 2 8 2 2" xfId="37363"/>
    <cellStyle name="Product Header 2 8 3" xfId="29483"/>
    <cellStyle name="Product Header 2 8 4" xfId="14422"/>
    <cellStyle name="Product Header 2 9" xfId="22306"/>
    <cellStyle name="Product Header 2 9 2" xfId="37364"/>
    <cellStyle name="Product Header 2_WP1 Chart" xfId="8503"/>
    <cellStyle name="Product Header 3" xfId="6141"/>
    <cellStyle name="Product Header 3 2" xfId="6142"/>
    <cellStyle name="Product Header 3 2 2" xfId="22307"/>
    <cellStyle name="Product Header 3 2 2 2" xfId="37365"/>
    <cellStyle name="Product Header 3 2 3" xfId="22308"/>
    <cellStyle name="Product Header 3 2 3 2" xfId="37366"/>
    <cellStyle name="Product Header 3 2 4" xfId="27437"/>
    <cellStyle name="Product Header 3 2 5" xfId="12376"/>
    <cellStyle name="Product Header 3 3" xfId="6143"/>
    <cellStyle name="Product Header 3 3 2" xfId="22309"/>
    <cellStyle name="Product Header 3 3 2 2" xfId="37367"/>
    <cellStyle name="Product Header 3 3 3" xfId="22310"/>
    <cellStyle name="Product Header 3 3 3 2" xfId="37368"/>
    <cellStyle name="Product Header 3 3 4" xfId="27438"/>
    <cellStyle name="Product Header 3 3 5" xfId="12377"/>
    <cellStyle name="Product Header 3 4" xfId="6144"/>
    <cellStyle name="Product Header 3 4 2" xfId="22311"/>
    <cellStyle name="Product Header 3 4 2 2" xfId="37369"/>
    <cellStyle name="Product Header 3 4 3" xfId="22312"/>
    <cellStyle name="Product Header 3 4 3 2" xfId="37370"/>
    <cellStyle name="Product Header 3 4 4" xfId="27439"/>
    <cellStyle name="Product Header 3 4 5" xfId="12378"/>
    <cellStyle name="Product Header 3 5" xfId="22313"/>
    <cellStyle name="Product Header 3 5 2" xfId="37371"/>
    <cellStyle name="Product Header 3 6" xfId="22314"/>
    <cellStyle name="Product Header 3 6 2" xfId="37372"/>
    <cellStyle name="Product Header 3 7" xfId="27436"/>
    <cellStyle name="Product Header 3 8" xfId="12375"/>
    <cellStyle name="Product Header 3_WP1 Chart" xfId="8504"/>
    <cellStyle name="Product Header 4" xfId="6145"/>
    <cellStyle name="Product Header 4 2" xfId="8505"/>
    <cellStyle name="Product Header 4 2 2" xfId="22315"/>
    <cellStyle name="Product Header 4 2 2 2" xfId="37373"/>
    <cellStyle name="Product Header 4 2 3" xfId="29484"/>
    <cellStyle name="Product Header 4 2 4" xfId="14423"/>
    <cellStyle name="Product Header 4 3" xfId="8506"/>
    <cellStyle name="Product Header 4 3 2" xfId="22316"/>
    <cellStyle name="Product Header 4 3 2 2" xfId="37374"/>
    <cellStyle name="Product Header 4 3 3" xfId="29485"/>
    <cellStyle name="Product Header 4 3 4" xfId="14424"/>
    <cellStyle name="Product Header 4 4" xfId="8507"/>
    <cellStyle name="Product Header 4 4 2" xfId="22317"/>
    <cellStyle name="Product Header 4 4 2 2" xfId="37375"/>
    <cellStyle name="Product Header 4 4 3" xfId="29486"/>
    <cellStyle name="Product Header 4 4 4" xfId="14425"/>
    <cellStyle name="Product Header 4 5" xfId="22318"/>
    <cellStyle name="Product Header 4 5 2" xfId="37376"/>
    <cellStyle name="Product Header 4 6" xfId="22319"/>
    <cellStyle name="Product Header 4 6 2" xfId="37377"/>
    <cellStyle name="Product Header 4 7" xfId="27440"/>
    <cellStyle name="Product Header 4 8" xfId="12379"/>
    <cellStyle name="Product Header 4_WP1 Chart" xfId="8508"/>
    <cellStyle name="Product Header 5" xfId="8509"/>
    <cellStyle name="Product Header 5 2" xfId="8510"/>
    <cellStyle name="Product Header 5 2 2" xfId="22320"/>
    <cellStyle name="Product Header 5 2 2 2" xfId="37378"/>
    <cellStyle name="Product Header 5 2 3" xfId="29488"/>
    <cellStyle name="Product Header 5 2 4" xfId="14427"/>
    <cellStyle name="Product Header 5 3" xfId="8511"/>
    <cellStyle name="Product Header 5 3 2" xfId="22321"/>
    <cellStyle name="Product Header 5 3 2 2" xfId="37379"/>
    <cellStyle name="Product Header 5 3 3" xfId="29489"/>
    <cellStyle name="Product Header 5 3 4" xfId="14428"/>
    <cellStyle name="Product Header 5 4" xfId="22322"/>
    <cellStyle name="Product Header 5 4 2" xfId="37380"/>
    <cellStyle name="Product Header 5 5" xfId="29487"/>
    <cellStyle name="Product Header 5 6" xfId="14426"/>
    <cellStyle name="Product Header 5_WP1 Chart" xfId="8512"/>
    <cellStyle name="Product Header 6" xfId="8513"/>
    <cellStyle name="Product Header 6 2" xfId="22323"/>
    <cellStyle name="Product Header 6 2 2" xfId="37381"/>
    <cellStyle name="Product Header 6 3" xfId="29490"/>
    <cellStyle name="Product Header 6 4" xfId="14429"/>
    <cellStyle name="Product Header 7" xfId="8514"/>
    <cellStyle name="Product Header 7 2" xfId="22324"/>
    <cellStyle name="Product Header 7 2 2" xfId="37382"/>
    <cellStyle name="Product Header 7 3" xfId="29491"/>
    <cellStyle name="Product Header 7 4" xfId="14430"/>
    <cellStyle name="Product Header 8" xfId="8515"/>
    <cellStyle name="Product Header 8 2" xfId="22325"/>
    <cellStyle name="Product Header 8 2 2" xfId="37383"/>
    <cellStyle name="Product Header 8 3" xfId="29492"/>
    <cellStyle name="Product Header 8 4" xfId="14431"/>
    <cellStyle name="Product Header 9" xfId="8516"/>
    <cellStyle name="Product Header 9 2" xfId="22326"/>
    <cellStyle name="Product Header 9 2 2" xfId="37384"/>
    <cellStyle name="Product Header 9 3" xfId="29493"/>
    <cellStyle name="Product Header 9 4" xfId="14432"/>
    <cellStyle name="Product Header_Bidder C- TOTAL EURO Converted" xfId="1351"/>
    <cellStyle name="SAPBEXchaText" xfId="1062"/>
    <cellStyle name="SAPBEXchaText 10" xfId="24425"/>
    <cellStyle name="SAPBEXchaText 11" xfId="9364"/>
    <cellStyle name="SAPBEXchaText 2" xfId="1352"/>
    <cellStyle name="SAPBEXchaText 2 10" xfId="9493"/>
    <cellStyle name="SAPBEXchaText 2 2" xfId="6146"/>
    <cellStyle name="SAPBEXchaText 2 2 2" xfId="8517"/>
    <cellStyle name="SAPBEXchaText 2 2 2 2" xfId="22327"/>
    <cellStyle name="SAPBEXchaText 2 2 2 2 2" xfId="37385"/>
    <cellStyle name="SAPBEXchaText 2 2 2 3" xfId="29494"/>
    <cellStyle name="SAPBEXchaText 2 2 2 4" xfId="14433"/>
    <cellStyle name="SAPBEXchaText 2 2 3" xfId="8518"/>
    <cellStyle name="SAPBEXchaText 2 2 3 2" xfId="22328"/>
    <cellStyle name="SAPBEXchaText 2 2 3 2 2" xfId="37386"/>
    <cellStyle name="SAPBEXchaText 2 2 3 3" xfId="29495"/>
    <cellStyle name="SAPBEXchaText 2 2 3 4" xfId="14434"/>
    <cellStyle name="SAPBEXchaText 2 2 4" xfId="8519"/>
    <cellStyle name="SAPBEXchaText 2 2 4 2" xfId="22329"/>
    <cellStyle name="SAPBEXchaText 2 2 4 2 2" xfId="37387"/>
    <cellStyle name="SAPBEXchaText 2 2 4 3" xfId="29496"/>
    <cellStyle name="SAPBEXchaText 2 2 4 4" xfId="14435"/>
    <cellStyle name="SAPBEXchaText 2 2 5" xfId="22330"/>
    <cellStyle name="SAPBEXchaText 2 2 5 2" xfId="37388"/>
    <cellStyle name="SAPBEXchaText 2 2 6" xfId="22331"/>
    <cellStyle name="SAPBEXchaText 2 2 6 2" xfId="37389"/>
    <cellStyle name="SAPBEXchaText 2 2 7" xfId="27441"/>
    <cellStyle name="SAPBEXchaText 2 2 8" xfId="12380"/>
    <cellStyle name="SAPBEXchaText 2 2_WP1 Chart" xfId="8520"/>
    <cellStyle name="SAPBEXchaText 2 3" xfId="6147"/>
    <cellStyle name="SAPBEXchaText 2 3 2" xfId="8521"/>
    <cellStyle name="SAPBEXchaText 2 3 2 2" xfId="22332"/>
    <cellStyle name="SAPBEXchaText 2 3 2 2 2" xfId="37390"/>
    <cellStyle name="SAPBEXchaText 2 3 2 3" xfId="29497"/>
    <cellStyle name="SAPBEXchaText 2 3 2 4" xfId="14436"/>
    <cellStyle name="SAPBEXchaText 2 3 3" xfId="8522"/>
    <cellStyle name="SAPBEXchaText 2 3 3 2" xfId="22333"/>
    <cellStyle name="SAPBEXchaText 2 3 3 2 2" xfId="37391"/>
    <cellStyle name="SAPBEXchaText 2 3 3 3" xfId="29498"/>
    <cellStyle name="SAPBEXchaText 2 3 3 4" xfId="14437"/>
    <cellStyle name="SAPBEXchaText 2 3 4" xfId="8523"/>
    <cellStyle name="SAPBEXchaText 2 3 4 2" xfId="22334"/>
    <cellStyle name="SAPBEXchaText 2 3 4 2 2" xfId="37392"/>
    <cellStyle name="SAPBEXchaText 2 3 4 3" xfId="29499"/>
    <cellStyle name="SAPBEXchaText 2 3 4 4" xfId="14438"/>
    <cellStyle name="SAPBEXchaText 2 3 5" xfId="22335"/>
    <cellStyle name="SAPBEXchaText 2 3 5 2" xfId="37393"/>
    <cellStyle name="SAPBEXchaText 2 3 6" xfId="22336"/>
    <cellStyle name="SAPBEXchaText 2 3 6 2" xfId="37394"/>
    <cellStyle name="SAPBEXchaText 2 3 7" xfId="27442"/>
    <cellStyle name="SAPBEXchaText 2 3 8" xfId="12381"/>
    <cellStyle name="SAPBEXchaText 2 3_WP1 Chart" xfId="8524"/>
    <cellStyle name="SAPBEXchaText 2 4" xfId="6148"/>
    <cellStyle name="SAPBEXchaText 2 4 2" xfId="8525"/>
    <cellStyle name="SAPBEXchaText 2 4 2 2" xfId="22337"/>
    <cellStyle name="SAPBEXchaText 2 4 2 2 2" xfId="37395"/>
    <cellStyle name="SAPBEXchaText 2 4 2 3" xfId="29500"/>
    <cellStyle name="SAPBEXchaText 2 4 2 4" xfId="14439"/>
    <cellStyle name="SAPBEXchaText 2 4 3" xfId="8526"/>
    <cellStyle name="SAPBEXchaText 2 4 3 2" xfId="22338"/>
    <cellStyle name="SAPBEXchaText 2 4 3 2 2" xfId="37396"/>
    <cellStyle name="SAPBEXchaText 2 4 3 3" xfId="29501"/>
    <cellStyle name="SAPBEXchaText 2 4 3 4" xfId="14440"/>
    <cellStyle name="SAPBEXchaText 2 4 4" xfId="22339"/>
    <cellStyle name="SAPBEXchaText 2 4 4 2" xfId="37397"/>
    <cellStyle name="SAPBEXchaText 2 4 5" xfId="22340"/>
    <cellStyle name="SAPBEXchaText 2 4 5 2" xfId="37398"/>
    <cellStyle name="SAPBEXchaText 2 4 6" xfId="27443"/>
    <cellStyle name="SAPBEXchaText 2 4 7" xfId="12382"/>
    <cellStyle name="SAPBEXchaText 2 4_WP1 Chart" xfId="8527"/>
    <cellStyle name="SAPBEXchaText 2 5" xfId="8528"/>
    <cellStyle name="SAPBEXchaText 2 5 2" xfId="8529"/>
    <cellStyle name="SAPBEXchaText 2 5 2 2" xfId="22341"/>
    <cellStyle name="SAPBEXchaText 2 5 2 2 2" xfId="37399"/>
    <cellStyle name="SAPBEXchaText 2 5 2 3" xfId="29503"/>
    <cellStyle name="SAPBEXchaText 2 5 2 4" xfId="14442"/>
    <cellStyle name="SAPBEXchaText 2 5 3" xfId="22342"/>
    <cellStyle name="SAPBEXchaText 2 5 3 2" xfId="37400"/>
    <cellStyle name="SAPBEXchaText 2 5 4" xfId="29502"/>
    <cellStyle name="SAPBEXchaText 2 5 5" xfId="14441"/>
    <cellStyle name="SAPBEXchaText 2 5_WP1 Chart" xfId="8530"/>
    <cellStyle name="SAPBEXchaText 2 6" xfId="8531"/>
    <cellStyle name="SAPBEXchaText 2 6 2" xfId="8532"/>
    <cellStyle name="SAPBEXchaText 2 6 2 2" xfId="22343"/>
    <cellStyle name="SAPBEXchaText 2 6 2 2 2" xfId="37401"/>
    <cellStyle name="SAPBEXchaText 2 6 2 3" xfId="29505"/>
    <cellStyle name="SAPBEXchaText 2 6 2 4" xfId="14444"/>
    <cellStyle name="SAPBEXchaText 2 6 3" xfId="22344"/>
    <cellStyle name="SAPBEXchaText 2 6 3 2" xfId="37402"/>
    <cellStyle name="SAPBEXchaText 2 6 4" xfId="29504"/>
    <cellStyle name="SAPBEXchaText 2 6 5" xfId="14443"/>
    <cellStyle name="SAPBEXchaText 2 6_WP1 Chart" xfId="8533"/>
    <cellStyle name="SAPBEXchaText 2 7" xfId="8534"/>
    <cellStyle name="SAPBEXchaText 2 7 2" xfId="22345"/>
    <cellStyle name="SAPBEXchaText 2 7 2 2" xfId="37403"/>
    <cellStyle name="SAPBEXchaText 2 7 3" xfId="29506"/>
    <cellStyle name="SAPBEXchaText 2 7 4" xfId="14445"/>
    <cellStyle name="SAPBEXchaText 2 8" xfId="8535"/>
    <cellStyle name="SAPBEXchaText 2 8 2" xfId="22346"/>
    <cellStyle name="SAPBEXchaText 2 8 2 2" xfId="37404"/>
    <cellStyle name="SAPBEXchaText 2 8 3" xfId="29507"/>
    <cellStyle name="SAPBEXchaText 2 8 4" xfId="14446"/>
    <cellStyle name="SAPBEXchaText 2 9" xfId="24554"/>
    <cellStyle name="SAPBEXchaText 2_WP1 Chart" xfId="8536"/>
    <cellStyle name="SAPBEXchaText 3" xfId="6149"/>
    <cellStyle name="SAPBEXchaText 3 2" xfId="6150"/>
    <cellStyle name="SAPBEXchaText 3 2 2" xfId="22347"/>
    <cellStyle name="SAPBEXchaText 3 2 2 2" xfId="37405"/>
    <cellStyle name="SAPBEXchaText 3 2 3" xfId="22348"/>
    <cellStyle name="SAPBEXchaText 3 2 3 2" xfId="37406"/>
    <cellStyle name="SAPBEXchaText 3 2 4" xfId="27445"/>
    <cellStyle name="SAPBEXchaText 3 2 5" xfId="12384"/>
    <cellStyle name="SAPBEXchaText 3 3" xfId="6151"/>
    <cellStyle name="SAPBEXchaText 3 3 2" xfId="22349"/>
    <cellStyle name="SAPBEXchaText 3 3 2 2" xfId="37407"/>
    <cellStyle name="SAPBEXchaText 3 3 3" xfId="22350"/>
    <cellStyle name="SAPBEXchaText 3 3 3 2" xfId="37408"/>
    <cellStyle name="SAPBEXchaText 3 3 4" xfId="27446"/>
    <cellStyle name="SAPBEXchaText 3 3 5" xfId="12385"/>
    <cellStyle name="SAPBEXchaText 3 4" xfId="6152"/>
    <cellStyle name="SAPBEXchaText 3 4 2" xfId="22351"/>
    <cellStyle name="SAPBEXchaText 3 4 2 2" xfId="37409"/>
    <cellStyle name="SAPBEXchaText 3 4 3" xfId="22352"/>
    <cellStyle name="SAPBEXchaText 3 4 3 2" xfId="37410"/>
    <cellStyle name="SAPBEXchaText 3 4 4" xfId="27447"/>
    <cellStyle name="SAPBEXchaText 3 4 5" xfId="12386"/>
    <cellStyle name="SAPBEXchaText 3 5" xfId="22353"/>
    <cellStyle name="SAPBEXchaText 3 5 2" xfId="37411"/>
    <cellStyle name="SAPBEXchaText 3 6" xfId="22354"/>
    <cellStyle name="SAPBEXchaText 3 6 2" xfId="37412"/>
    <cellStyle name="SAPBEXchaText 3 7" xfId="27444"/>
    <cellStyle name="SAPBEXchaText 3 8" xfId="12383"/>
    <cellStyle name="SAPBEXchaText 3_WP1 Chart" xfId="8537"/>
    <cellStyle name="SAPBEXchaText 4" xfId="6153"/>
    <cellStyle name="SAPBEXchaText 4 2" xfId="8538"/>
    <cellStyle name="SAPBEXchaText 4 2 2" xfId="22355"/>
    <cellStyle name="SAPBEXchaText 4 2 2 2" xfId="37413"/>
    <cellStyle name="SAPBEXchaText 4 2 3" xfId="29508"/>
    <cellStyle name="SAPBEXchaText 4 2 4" xfId="14447"/>
    <cellStyle name="SAPBEXchaText 4 3" xfId="8539"/>
    <cellStyle name="SAPBEXchaText 4 3 2" xfId="22356"/>
    <cellStyle name="SAPBEXchaText 4 3 2 2" xfId="37414"/>
    <cellStyle name="SAPBEXchaText 4 3 3" xfId="29509"/>
    <cellStyle name="SAPBEXchaText 4 3 4" xfId="14448"/>
    <cellStyle name="SAPBEXchaText 4 4" xfId="8540"/>
    <cellStyle name="SAPBEXchaText 4 4 2" xfId="22357"/>
    <cellStyle name="SAPBEXchaText 4 4 2 2" xfId="37415"/>
    <cellStyle name="SAPBEXchaText 4 4 3" xfId="29510"/>
    <cellStyle name="SAPBEXchaText 4 4 4" xfId="14449"/>
    <cellStyle name="SAPBEXchaText 4 5" xfId="22358"/>
    <cellStyle name="SAPBEXchaText 4 5 2" xfId="37416"/>
    <cellStyle name="SAPBEXchaText 4 6" xfId="22359"/>
    <cellStyle name="SAPBEXchaText 4 6 2" xfId="37417"/>
    <cellStyle name="SAPBEXchaText 4 7" xfId="27448"/>
    <cellStyle name="SAPBEXchaText 4 8" xfId="12387"/>
    <cellStyle name="SAPBEXchaText 4_WP1 Chart" xfId="8541"/>
    <cellStyle name="SAPBEXchaText 5" xfId="8542"/>
    <cellStyle name="SAPBEXchaText 5 2" xfId="8543"/>
    <cellStyle name="SAPBEXchaText 5 2 2" xfId="22360"/>
    <cellStyle name="SAPBEXchaText 5 2 2 2" xfId="37418"/>
    <cellStyle name="SAPBEXchaText 5 2 3" xfId="29512"/>
    <cellStyle name="SAPBEXchaText 5 2 4" xfId="14451"/>
    <cellStyle name="SAPBEXchaText 5 3" xfId="8544"/>
    <cellStyle name="SAPBEXchaText 5 3 2" xfId="22361"/>
    <cellStyle name="SAPBEXchaText 5 3 2 2" xfId="37419"/>
    <cellStyle name="SAPBEXchaText 5 3 3" xfId="29513"/>
    <cellStyle name="SAPBEXchaText 5 3 4" xfId="14452"/>
    <cellStyle name="SAPBEXchaText 5 4" xfId="22362"/>
    <cellStyle name="SAPBEXchaText 5 4 2" xfId="37420"/>
    <cellStyle name="SAPBEXchaText 5 5" xfId="29511"/>
    <cellStyle name="SAPBEXchaText 5 6" xfId="14450"/>
    <cellStyle name="SAPBEXchaText 5_WP1 Chart" xfId="8545"/>
    <cellStyle name="SAPBEXchaText 6" xfId="8546"/>
    <cellStyle name="SAPBEXchaText 6 2" xfId="8547"/>
    <cellStyle name="SAPBEXchaText 6 2 2" xfId="22363"/>
    <cellStyle name="SAPBEXchaText 6 2 2 2" xfId="37421"/>
    <cellStyle name="SAPBEXchaText 6 2 3" xfId="29515"/>
    <cellStyle name="SAPBEXchaText 6 2 4" xfId="14454"/>
    <cellStyle name="SAPBEXchaText 6 3" xfId="22364"/>
    <cellStyle name="SAPBEXchaText 6 3 2" xfId="37422"/>
    <cellStyle name="SAPBEXchaText 6 4" xfId="29514"/>
    <cellStyle name="SAPBEXchaText 6 5" xfId="14453"/>
    <cellStyle name="SAPBEXchaText 6_WP1 Chart" xfId="8548"/>
    <cellStyle name="SAPBEXchaText 7" xfId="8549"/>
    <cellStyle name="SAPBEXchaText 7 2" xfId="8550"/>
    <cellStyle name="SAPBEXchaText 7 2 2" xfId="22365"/>
    <cellStyle name="SAPBEXchaText 7 2 2 2" xfId="37423"/>
    <cellStyle name="SAPBEXchaText 7 2 3" xfId="29517"/>
    <cellStyle name="SAPBEXchaText 7 2 4" xfId="14456"/>
    <cellStyle name="SAPBEXchaText 7 3" xfId="22366"/>
    <cellStyle name="SAPBEXchaText 7 3 2" xfId="37424"/>
    <cellStyle name="SAPBEXchaText 7 4" xfId="29516"/>
    <cellStyle name="SAPBEXchaText 7 5" xfId="14455"/>
    <cellStyle name="SAPBEXchaText 7_WP1 Chart" xfId="8551"/>
    <cellStyle name="SAPBEXchaText 8" xfId="8552"/>
    <cellStyle name="SAPBEXchaText 8 2" xfId="22367"/>
    <cellStyle name="SAPBEXchaText 8 2 2" xfId="37425"/>
    <cellStyle name="SAPBEXchaText 8 3" xfId="29518"/>
    <cellStyle name="SAPBEXchaText 8 4" xfId="14457"/>
    <cellStyle name="SAPBEXchaText 9" xfId="8553"/>
    <cellStyle name="SAPBEXchaText 9 2" xfId="22368"/>
    <cellStyle name="SAPBEXchaText 9 2 2" xfId="37426"/>
    <cellStyle name="SAPBEXchaText 9 3" xfId="29519"/>
    <cellStyle name="SAPBEXchaText 9 4" xfId="14458"/>
    <cellStyle name="SAPBEXchaText_Bidder C- TOTAL EURO Converted" xfId="1353"/>
    <cellStyle name="SAPBEXstdData" xfId="1063"/>
    <cellStyle name="SAPBEXstdData 10" xfId="22369"/>
    <cellStyle name="SAPBEXstdData 10 2" xfId="37427"/>
    <cellStyle name="SAPBEXstdData 11" xfId="24426"/>
    <cellStyle name="SAPBEXstdData 12" xfId="9365"/>
    <cellStyle name="SAPBEXstdData 2" xfId="1354"/>
    <cellStyle name="SAPBEXstdData 2 10" xfId="24555"/>
    <cellStyle name="SAPBEXstdData 2 11" xfId="9494"/>
    <cellStyle name="SAPBEXstdData 2 2" xfId="6154"/>
    <cellStyle name="SAPBEXstdData 2 2 2" xfId="8554"/>
    <cellStyle name="SAPBEXstdData 2 2 2 2" xfId="22370"/>
    <cellStyle name="SAPBEXstdData 2 2 2 2 2" xfId="37428"/>
    <cellStyle name="SAPBEXstdData 2 2 2 3" xfId="29520"/>
    <cellStyle name="SAPBEXstdData 2 2 2 4" xfId="14459"/>
    <cellStyle name="SAPBEXstdData 2 2 3" xfId="8555"/>
    <cellStyle name="SAPBEXstdData 2 2 3 2" xfId="22371"/>
    <cellStyle name="SAPBEXstdData 2 2 3 2 2" xfId="37429"/>
    <cellStyle name="SAPBEXstdData 2 2 3 3" xfId="29521"/>
    <cellStyle name="SAPBEXstdData 2 2 3 4" xfId="14460"/>
    <cellStyle name="SAPBEXstdData 2 2 4" xfId="8556"/>
    <cellStyle name="SAPBEXstdData 2 2 4 2" xfId="22372"/>
    <cellStyle name="SAPBEXstdData 2 2 4 2 2" xfId="37430"/>
    <cellStyle name="SAPBEXstdData 2 2 4 3" xfId="29522"/>
    <cellStyle name="SAPBEXstdData 2 2 4 4" xfId="14461"/>
    <cellStyle name="SAPBEXstdData 2 2 5" xfId="22373"/>
    <cellStyle name="SAPBEXstdData 2 2 5 2" xfId="37431"/>
    <cellStyle name="SAPBEXstdData 2 2 6" xfId="22374"/>
    <cellStyle name="SAPBEXstdData 2 2 6 2" xfId="37432"/>
    <cellStyle name="SAPBEXstdData 2 2 7" xfId="27449"/>
    <cellStyle name="SAPBEXstdData 2 2 8" xfId="12388"/>
    <cellStyle name="SAPBEXstdData 2 2_WP1 Chart" xfId="8557"/>
    <cellStyle name="SAPBEXstdData 2 3" xfId="6155"/>
    <cellStyle name="SAPBEXstdData 2 3 2" xfId="8558"/>
    <cellStyle name="SAPBEXstdData 2 3 2 2" xfId="22375"/>
    <cellStyle name="SAPBEXstdData 2 3 2 2 2" xfId="37433"/>
    <cellStyle name="SAPBEXstdData 2 3 2 3" xfId="29523"/>
    <cellStyle name="SAPBEXstdData 2 3 2 4" xfId="14462"/>
    <cellStyle name="SAPBEXstdData 2 3 3" xfId="8559"/>
    <cellStyle name="SAPBEXstdData 2 3 3 2" xfId="22376"/>
    <cellStyle name="SAPBEXstdData 2 3 3 2 2" xfId="37434"/>
    <cellStyle name="SAPBEXstdData 2 3 3 3" xfId="29524"/>
    <cellStyle name="SAPBEXstdData 2 3 3 4" xfId="14463"/>
    <cellStyle name="SAPBEXstdData 2 3 4" xfId="22377"/>
    <cellStyle name="SAPBEXstdData 2 3 4 2" xfId="37435"/>
    <cellStyle name="SAPBEXstdData 2 3 5" xfId="22378"/>
    <cellStyle name="SAPBEXstdData 2 3 5 2" xfId="37436"/>
    <cellStyle name="SAPBEXstdData 2 3 6" xfId="27450"/>
    <cellStyle name="SAPBEXstdData 2 3 7" xfId="12389"/>
    <cellStyle name="SAPBEXstdData 2 3_WP1 Chart" xfId="8560"/>
    <cellStyle name="SAPBEXstdData 2 4" xfId="6156"/>
    <cellStyle name="SAPBEXstdData 2 4 2" xfId="8561"/>
    <cellStyle name="SAPBEXstdData 2 4 2 2" xfId="22379"/>
    <cellStyle name="SAPBEXstdData 2 4 2 2 2" xfId="37437"/>
    <cellStyle name="SAPBEXstdData 2 4 2 3" xfId="29525"/>
    <cellStyle name="SAPBEXstdData 2 4 2 4" xfId="14464"/>
    <cellStyle name="SAPBEXstdData 2 4 3" xfId="8562"/>
    <cellStyle name="SAPBEXstdData 2 4 3 2" xfId="22380"/>
    <cellStyle name="SAPBEXstdData 2 4 3 2 2" xfId="37438"/>
    <cellStyle name="SAPBEXstdData 2 4 3 3" xfId="29526"/>
    <cellStyle name="SAPBEXstdData 2 4 3 4" xfId="14465"/>
    <cellStyle name="SAPBEXstdData 2 4 4" xfId="22381"/>
    <cellStyle name="SAPBEXstdData 2 4 4 2" xfId="37439"/>
    <cellStyle name="SAPBEXstdData 2 4 5" xfId="22382"/>
    <cellStyle name="SAPBEXstdData 2 4 5 2" xfId="37440"/>
    <cellStyle name="SAPBEXstdData 2 4 6" xfId="27451"/>
    <cellStyle name="SAPBEXstdData 2 4 7" xfId="12390"/>
    <cellStyle name="SAPBEXstdData 2 4_WP1 Chart" xfId="8563"/>
    <cellStyle name="SAPBEXstdData 2 5" xfId="8564"/>
    <cellStyle name="SAPBEXstdData 2 5 2" xfId="8565"/>
    <cellStyle name="SAPBEXstdData 2 5 2 2" xfId="22383"/>
    <cellStyle name="SAPBEXstdData 2 5 2 2 2" xfId="37441"/>
    <cellStyle name="SAPBEXstdData 2 5 2 3" xfId="29528"/>
    <cellStyle name="SAPBEXstdData 2 5 2 4" xfId="14467"/>
    <cellStyle name="SAPBEXstdData 2 5 3" xfId="22384"/>
    <cellStyle name="SAPBEXstdData 2 5 3 2" xfId="37442"/>
    <cellStyle name="SAPBEXstdData 2 5 4" xfId="29527"/>
    <cellStyle name="SAPBEXstdData 2 5 5" xfId="14466"/>
    <cellStyle name="SAPBEXstdData 2 5_WP1 Chart" xfId="8566"/>
    <cellStyle name="SAPBEXstdData 2 6" xfId="8567"/>
    <cellStyle name="SAPBEXstdData 2 6 2" xfId="8568"/>
    <cellStyle name="SAPBEXstdData 2 6 2 2" xfId="22385"/>
    <cellStyle name="SAPBEXstdData 2 6 2 2 2" xfId="37443"/>
    <cellStyle name="SAPBEXstdData 2 6 2 3" xfId="29530"/>
    <cellStyle name="SAPBEXstdData 2 6 2 4" xfId="14469"/>
    <cellStyle name="SAPBEXstdData 2 6 3" xfId="22386"/>
    <cellStyle name="SAPBEXstdData 2 6 3 2" xfId="37444"/>
    <cellStyle name="SAPBEXstdData 2 6 4" xfId="29529"/>
    <cellStyle name="SAPBEXstdData 2 6 5" xfId="14468"/>
    <cellStyle name="SAPBEXstdData 2 6_WP1 Chart" xfId="8569"/>
    <cellStyle name="SAPBEXstdData 2 7" xfId="8570"/>
    <cellStyle name="SAPBEXstdData 2 7 2" xfId="22387"/>
    <cellStyle name="SAPBEXstdData 2 7 2 2" xfId="37445"/>
    <cellStyle name="SAPBEXstdData 2 7 3" xfId="29531"/>
    <cellStyle name="SAPBEXstdData 2 7 4" xfId="14470"/>
    <cellStyle name="SAPBEXstdData 2 8" xfId="8571"/>
    <cellStyle name="SAPBEXstdData 2 8 2" xfId="22388"/>
    <cellStyle name="SAPBEXstdData 2 8 2 2" xfId="37446"/>
    <cellStyle name="SAPBEXstdData 2 8 3" xfId="29532"/>
    <cellStyle name="SAPBEXstdData 2 8 4" xfId="14471"/>
    <cellStyle name="SAPBEXstdData 2 9" xfId="22389"/>
    <cellStyle name="SAPBEXstdData 2 9 2" xfId="37447"/>
    <cellStyle name="SAPBEXstdData 2_WP1 Chart" xfId="8572"/>
    <cellStyle name="SAPBEXstdData 3" xfId="6157"/>
    <cellStyle name="SAPBEXstdData 3 2" xfId="6158"/>
    <cellStyle name="SAPBEXstdData 3 2 2" xfId="22390"/>
    <cellStyle name="SAPBEXstdData 3 2 2 2" xfId="37448"/>
    <cellStyle name="SAPBEXstdData 3 2 3" xfId="22391"/>
    <cellStyle name="SAPBEXstdData 3 2 3 2" xfId="37449"/>
    <cellStyle name="SAPBEXstdData 3 2 4" xfId="27453"/>
    <cellStyle name="SAPBEXstdData 3 2 5" xfId="12392"/>
    <cellStyle name="SAPBEXstdData 3 3" xfId="6159"/>
    <cellStyle name="SAPBEXstdData 3 3 2" xfId="22392"/>
    <cellStyle name="SAPBEXstdData 3 3 2 2" xfId="37450"/>
    <cellStyle name="SAPBEXstdData 3 3 3" xfId="22393"/>
    <cellStyle name="SAPBEXstdData 3 3 3 2" xfId="37451"/>
    <cellStyle name="SAPBEXstdData 3 3 4" xfId="27454"/>
    <cellStyle name="SAPBEXstdData 3 3 5" xfId="12393"/>
    <cellStyle name="SAPBEXstdData 3 4" xfId="6160"/>
    <cellStyle name="SAPBEXstdData 3 4 2" xfId="22394"/>
    <cellStyle name="SAPBEXstdData 3 4 2 2" xfId="37452"/>
    <cellStyle name="SAPBEXstdData 3 4 3" xfId="22395"/>
    <cellStyle name="SAPBEXstdData 3 4 3 2" xfId="37453"/>
    <cellStyle name="SAPBEXstdData 3 4 4" xfId="27455"/>
    <cellStyle name="SAPBEXstdData 3 4 5" xfId="12394"/>
    <cellStyle name="SAPBEXstdData 3 5" xfId="22396"/>
    <cellStyle name="SAPBEXstdData 3 5 2" xfId="37454"/>
    <cellStyle name="SAPBEXstdData 3 6" xfId="22397"/>
    <cellStyle name="SAPBEXstdData 3 6 2" xfId="37455"/>
    <cellStyle name="SAPBEXstdData 3 7" xfId="27452"/>
    <cellStyle name="SAPBEXstdData 3 8" xfId="12391"/>
    <cellStyle name="SAPBEXstdData 3_WP1 Chart" xfId="8573"/>
    <cellStyle name="SAPBEXstdData 4" xfId="6161"/>
    <cellStyle name="SAPBEXstdData 4 2" xfId="8574"/>
    <cellStyle name="SAPBEXstdData 4 2 2" xfId="22398"/>
    <cellStyle name="SAPBEXstdData 4 2 2 2" xfId="37456"/>
    <cellStyle name="SAPBEXstdData 4 2 3" xfId="29533"/>
    <cellStyle name="SAPBEXstdData 4 2 4" xfId="14472"/>
    <cellStyle name="SAPBEXstdData 4 3" xfId="8575"/>
    <cellStyle name="SAPBEXstdData 4 3 2" xfId="22399"/>
    <cellStyle name="SAPBEXstdData 4 3 2 2" xfId="37457"/>
    <cellStyle name="SAPBEXstdData 4 3 3" xfId="29534"/>
    <cellStyle name="SAPBEXstdData 4 3 4" xfId="14473"/>
    <cellStyle name="SAPBEXstdData 4 4" xfId="22400"/>
    <cellStyle name="SAPBEXstdData 4 4 2" xfId="37458"/>
    <cellStyle name="SAPBEXstdData 4 5" xfId="22401"/>
    <cellStyle name="SAPBEXstdData 4 5 2" xfId="37459"/>
    <cellStyle name="SAPBEXstdData 4 6" xfId="27456"/>
    <cellStyle name="SAPBEXstdData 4 7" xfId="12395"/>
    <cellStyle name="SAPBEXstdData 4_WP1 Chart" xfId="8576"/>
    <cellStyle name="SAPBEXstdData 5" xfId="8577"/>
    <cellStyle name="SAPBEXstdData 5 2" xfId="8578"/>
    <cellStyle name="SAPBEXstdData 5 2 2" xfId="22402"/>
    <cellStyle name="SAPBEXstdData 5 2 2 2" xfId="37460"/>
    <cellStyle name="SAPBEXstdData 5 2 3" xfId="29536"/>
    <cellStyle name="SAPBEXstdData 5 2 4" xfId="14475"/>
    <cellStyle name="SAPBEXstdData 5 3" xfId="8579"/>
    <cellStyle name="SAPBEXstdData 5 3 2" xfId="22403"/>
    <cellStyle name="SAPBEXstdData 5 3 2 2" xfId="37461"/>
    <cellStyle name="SAPBEXstdData 5 3 3" xfId="29537"/>
    <cellStyle name="SAPBEXstdData 5 3 4" xfId="14476"/>
    <cellStyle name="SAPBEXstdData 5 4" xfId="22404"/>
    <cellStyle name="SAPBEXstdData 5 4 2" xfId="37462"/>
    <cellStyle name="SAPBEXstdData 5 5" xfId="29535"/>
    <cellStyle name="SAPBEXstdData 5 6" xfId="14474"/>
    <cellStyle name="SAPBEXstdData 5_WP1 Chart" xfId="8580"/>
    <cellStyle name="SAPBEXstdData 6" xfId="8581"/>
    <cellStyle name="SAPBEXstdData 6 2" xfId="8582"/>
    <cellStyle name="SAPBEXstdData 6 2 2" xfId="22405"/>
    <cellStyle name="SAPBEXstdData 6 2 2 2" xfId="37463"/>
    <cellStyle name="SAPBEXstdData 6 2 3" xfId="29539"/>
    <cellStyle name="SAPBEXstdData 6 2 4" xfId="14478"/>
    <cellStyle name="SAPBEXstdData 6 3" xfId="22406"/>
    <cellStyle name="SAPBEXstdData 6 3 2" xfId="37464"/>
    <cellStyle name="SAPBEXstdData 6 4" xfId="29538"/>
    <cellStyle name="SAPBEXstdData 6 5" xfId="14477"/>
    <cellStyle name="SAPBEXstdData 6_WP1 Chart" xfId="8583"/>
    <cellStyle name="SAPBEXstdData 7" xfId="8584"/>
    <cellStyle name="SAPBEXstdData 7 2" xfId="8585"/>
    <cellStyle name="SAPBEXstdData 7 2 2" xfId="22407"/>
    <cellStyle name="SAPBEXstdData 7 2 2 2" xfId="37465"/>
    <cellStyle name="SAPBEXstdData 7 2 3" xfId="29541"/>
    <cellStyle name="SAPBEXstdData 7 2 4" xfId="14480"/>
    <cellStyle name="SAPBEXstdData 7 3" xfId="22408"/>
    <cellStyle name="SAPBEXstdData 7 3 2" xfId="37466"/>
    <cellStyle name="SAPBEXstdData 7 4" xfId="29540"/>
    <cellStyle name="SAPBEXstdData 7 5" xfId="14479"/>
    <cellStyle name="SAPBEXstdData 7_WP1 Chart" xfId="8586"/>
    <cellStyle name="SAPBEXstdData 8" xfId="8587"/>
    <cellStyle name="SAPBEXstdData 8 2" xfId="22409"/>
    <cellStyle name="SAPBEXstdData 8 2 2" xfId="37467"/>
    <cellStyle name="SAPBEXstdData 8 3" xfId="29542"/>
    <cellStyle name="SAPBEXstdData 8 4" xfId="14481"/>
    <cellStyle name="SAPBEXstdData 9" xfId="8588"/>
    <cellStyle name="SAPBEXstdData 9 2" xfId="22410"/>
    <cellStyle name="SAPBEXstdData 9 2 2" xfId="37468"/>
    <cellStyle name="SAPBEXstdData 9 3" xfId="29543"/>
    <cellStyle name="SAPBEXstdData 9 4" xfId="14482"/>
    <cellStyle name="SAPBEXstdData_Bidder C- TOTAL EURO Converted" xfId="1355"/>
    <cellStyle name="SAPBEXstdItem" xfId="1064"/>
    <cellStyle name="SAPBEXstdItem 10" xfId="22411"/>
    <cellStyle name="SAPBEXstdItem 10 2" xfId="37469"/>
    <cellStyle name="SAPBEXstdItem 11" xfId="24427"/>
    <cellStyle name="SAPBEXstdItem 12" xfId="9366"/>
    <cellStyle name="SAPBEXstdItem 2" xfId="1356"/>
    <cellStyle name="SAPBEXstdItem 2 10" xfId="24556"/>
    <cellStyle name="SAPBEXstdItem 2 11" xfId="9495"/>
    <cellStyle name="SAPBEXstdItem 2 2" xfId="6162"/>
    <cellStyle name="SAPBEXstdItem 2 2 2" xfId="8589"/>
    <cellStyle name="SAPBEXstdItem 2 2 2 2" xfId="22412"/>
    <cellStyle name="SAPBEXstdItem 2 2 2 2 2" xfId="37470"/>
    <cellStyle name="SAPBEXstdItem 2 2 2 3" xfId="29544"/>
    <cellStyle name="SAPBEXstdItem 2 2 2 4" xfId="14483"/>
    <cellStyle name="SAPBEXstdItem 2 2 3" xfId="8590"/>
    <cellStyle name="SAPBEXstdItem 2 2 3 2" xfId="22413"/>
    <cellStyle name="SAPBEXstdItem 2 2 3 2 2" xfId="37471"/>
    <cellStyle name="SAPBEXstdItem 2 2 3 3" xfId="29545"/>
    <cellStyle name="SAPBEXstdItem 2 2 3 4" xfId="14484"/>
    <cellStyle name="SAPBEXstdItem 2 2 4" xfId="8591"/>
    <cellStyle name="SAPBEXstdItem 2 2 4 2" xfId="22414"/>
    <cellStyle name="SAPBEXstdItem 2 2 4 2 2" xfId="37472"/>
    <cellStyle name="SAPBEXstdItem 2 2 4 3" xfId="29546"/>
    <cellStyle name="SAPBEXstdItem 2 2 4 4" xfId="14485"/>
    <cellStyle name="SAPBEXstdItem 2 2 5" xfId="22415"/>
    <cellStyle name="SAPBEXstdItem 2 2 5 2" xfId="37473"/>
    <cellStyle name="SAPBEXstdItem 2 2 6" xfId="22416"/>
    <cellStyle name="SAPBEXstdItem 2 2 6 2" xfId="37474"/>
    <cellStyle name="SAPBEXstdItem 2 2 7" xfId="27457"/>
    <cellStyle name="SAPBEXstdItem 2 2 8" xfId="12396"/>
    <cellStyle name="SAPBEXstdItem 2 2_WP1 Chart" xfId="8592"/>
    <cellStyle name="SAPBEXstdItem 2 3" xfId="6163"/>
    <cellStyle name="SAPBEXstdItem 2 3 2" xfId="8593"/>
    <cellStyle name="SAPBEXstdItem 2 3 2 2" xfId="22417"/>
    <cellStyle name="SAPBEXstdItem 2 3 2 2 2" xfId="37475"/>
    <cellStyle name="SAPBEXstdItem 2 3 2 3" xfId="29547"/>
    <cellStyle name="SAPBEXstdItem 2 3 2 4" xfId="14486"/>
    <cellStyle name="SAPBEXstdItem 2 3 3" xfId="8594"/>
    <cellStyle name="SAPBEXstdItem 2 3 3 2" xfId="22418"/>
    <cellStyle name="SAPBEXstdItem 2 3 3 2 2" xfId="37476"/>
    <cellStyle name="SAPBEXstdItem 2 3 3 3" xfId="29548"/>
    <cellStyle name="SAPBEXstdItem 2 3 3 4" xfId="14487"/>
    <cellStyle name="SAPBEXstdItem 2 3 4" xfId="22419"/>
    <cellStyle name="SAPBEXstdItem 2 3 4 2" xfId="37477"/>
    <cellStyle name="SAPBEXstdItem 2 3 5" xfId="22420"/>
    <cellStyle name="SAPBEXstdItem 2 3 5 2" xfId="37478"/>
    <cellStyle name="SAPBEXstdItem 2 3 6" xfId="27458"/>
    <cellStyle name="SAPBEXstdItem 2 3 7" xfId="12397"/>
    <cellStyle name="SAPBEXstdItem 2 3_WP1 Chart" xfId="8595"/>
    <cellStyle name="SAPBEXstdItem 2 4" xfId="6164"/>
    <cellStyle name="SAPBEXstdItem 2 4 2" xfId="8596"/>
    <cellStyle name="SAPBEXstdItem 2 4 2 2" xfId="22421"/>
    <cellStyle name="SAPBEXstdItem 2 4 2 2 2" xfId="37479"/>
    <cellStyle name="SAPBEXstdItem 2 4 2 3" xfId="29549"/>
    <cellStyle name="SAPBEXstdItem 2 4 2 4" xfId="14488"/>
    <cellStyle name="SAPBEXstdItem 2 4 3" xfId="8597"/>
    <cellStyle name="SAPBEXstdItem 2 4 3 2" xfId="22422"/>
    <cellStyle name="SAPBEXstdItem 2 4 3 2 2" xfId="37480"/>
    <cellStyle name="SAPBEXstdItem 2 4 3 3" xfId="29550"/>
    <cellStyle name="SAPBEXstdItem 2 4 3 4" xfId="14489"/>
    <cellStyle name="SAPBEXstdItem 2 4 4" xfId="22423"/>
    <cellStyle name="SAPBEXstdItem 2 4 4 2" xfId="37481"/>
    <cellStyle name="SAPBEXstdItem 2 4 5" xfId="22424"/>
    <cellStyle name="SAPBEXstdItem 2 4 5 2" xfId="37482"/>
    <cellStyle name="SAPBEXstdItem 2 4 6" xfId="27459"/>
    <cellStyle name="SAPBEXstdItem 2 4 7" xfId="12398"/>
    <cellStyle name="SAPBEXstdItem 2 4_WP1 Chart" xfId="8598"/>
    <cellStyle name="SAPBEXstdItem 2 5" xfId="8599"/>
    <cellStyle name="SAPBEXstdItem 2 5 2" xfId="8600"/>
    <cellStyle name="SAPBEXstdItem 2 5 2 2" xfId="22425"/>
    <cellStyle name="SAPBEXstdItem 2 5 2 2 2" xfId="37483"/>
    <cellStyle name="SAPBEXstdItem 2 5 2 3" xfId="29552"/>
    <cellStyle name="SAPBEXstdItem 2 5 2 4" xfId="14491"/>
    <cellStyle name="SAPBEXstdItem 2 5 3" xfId="22426"/>
    <cellStyle name="SAPBEXstdItem 2 5 3 2" xfId="37484"/>
    <cellStyle name="SAPBEXstdItem 2 5 4" xfId="29551"/>
    <cellStyle name="SAPBEXstdItem 2 5 5" xfId="14490"/>
    <cellStyle name="SAPBEXstdItem 2 5_WP1 Chart" xfId="8601"/>
    <cellStyle name="SAPBEXstdItem 2 6" xfId="8602"/>
    <cellStyle name="SAPBEXstdItem 2 6 2" xfId="8603"/>
    <cellStyle name="SAPBEXstdItem 2 6 2 2" xfId="22427"/>
    <cellStyle name="SAPBEXstdItem 2 6 2 2 2" xfId="37485"/>
    <cellStyle name="SAPBEXstdItem 2 6 2 3" xfId="29554"/>
    <cellStyle name="SAPBEXstdItem 2 6 2 4" xfId="14493"/>
    <cellStyle name="SAPBEXstdItem 2 6 3" xfId="22428"/>
    <cellStyle name="SAPBEXstdItem 2 6 3 2" xfId="37486"/>
    <cellStyle name="SAPBEXstdItem 2 6 4" xfId="29553"/>
    <cellStyle name="SAPBEXstdItem 2 6 5" xfId="14492"/>
    <cellStyle name="SAPBEXstdItem 2 6_WP1 Chart" xfId="8604"/>
    <cellStyle name="SAPBEXstdItem 2 7" xfId="8605"/>
    <cellStyle name="SAPBEXstdItem 2 7 2" xfId="22429"/>
    <cellStyle name="SAPBEXstdItem 2 7 2 2" xfId="37487"/>
    <cellStyle name="SAPBEXstdItem 2 7 3" xfId="29555"/>
    <cellStyle name="SAPBEXstdItem 2 7 4" xfId="14494"/>
    <cellStyle name="SAPBEXstdItem 2 8" xfId="8606"/>
    <cellStyle name="SAPBEXstdItem 2 8 2" xfId="22430"/>
    <cellStyle name="SAPBEXstdItem 2 8 2 2" xfId="37488"/>
    <cellStyle name="SAPBEXstdItem 2 8 3" xfId="29556"/>
    <cellStyle name="SAPBEXstdItem 2 8 4" xfId="14495"/>
    <cellStyle name="SAPBEXstdItem 2 9" xfId="22431"/>
    <cellStyle name="SAPBEXstdItem 2 9 2" xfId="37489"/>
    <cellStyle name="SAPBEXstdItem 2_WP1 Chart" xfId="8607"/>
    <cellStyle name="SAPBEXstdItem 3" xfId="6165"/>
    <cellStyle name="SAPBEXstdItem 3 2" xfId="6166"/>
    <cellStyle name="SAPBEXstdItem 3 2 2" xfId="22432"/>
    <cellStyle name="SAPBEXstdItem 3 2 2 2" xfId="37490"/>
    <cellStyle name="SAPBEXstdItem 3 2 3" xfId="22433"/>
    <cellStyle name="SAPBEXstdItem 3 2 3 2" xfId="37491"/>
    <cellStyle name="SAPBEXstdItem 3 2 4" xfId="27461"/>
    <cellStyle name="SAPBEXstdItem 3 2 5" xfId="12400"/>
    <cellStyle name="SAPBEXstdItem 3 3" xfId="6167"/>
    <cellStyle name="SAPBEXstdItem 3 3 2" xfId="22434"/>
    <cellStyle name="SAPBEXstdItem 3 3 2 2" xfId="37492"/>
    <cellStyle name="SAPBEXstdItem 3 3 3" xfId="22435"/>
    <cellStyle name="SAPBEXstdItem 3 3 3 2" xfId="37493"/>
    <cellStyle name="SAPBEXstdItem 3 3 4" xfId="27462"/>
    <cellStyle name="SAPBEXstdItem 3 3 5" xfId="12401"/>
    <cellStyle name="SAPBEXstdItem 3 4" xfId="6168"/>
    <cellStyle name="SAPBEXstdItem 3 4 2" xfId="22436"/>
    <cellStyle name="SAPBEXstdItem 3 4 2 2" xfId="37494"/>
    <cellStyle name="SAPBEXstdItem 3 4 3" xfId="22437"/>
    <cellStyle name="SAPBEXstdItem 3 4 3 2" xfId="37495"/>
    <cellStyle name="SAPBEXstdItem 3 4 4" xfId="27463"/>
    <cellStyle name="SAPBEXstdItem 3 4 5" xfId="12402"/>
    <cellStyle name="SAPBEXstdItem 3 5" xfId="22438"/>
    <cellStyle name="SAPBEXstdItem 3 5 2" xfId="37496"/>
    <cellStyle name="SAPBEXstdItem 3 6" xfId="22439"/>
    <cellStyle name="SAPBEXstdItem 3 6 2" xfId="37497"/>
    <cellStyle name="SAPBEXstdItem 3 7" xfId="27460"/>
    <cellStyle name="SAPBEXstdItem 3 8" xfId="12399"/>
    <cellStyle name="SAPBEXstdItem 3_WP1 Chart" xfId="8608"/>
    <cellStyle name="SAPBEXstdItem 4" xfId="6169"/>
    <cellStyle name="SAPBEXstdItem 4 2" xfId="8609"/>
    <cellStyle name="SAPBEXstdItem 4 2 2" xfId="22440"/>
    <cellStyle name="SAPBEXstdItem 4 2 2 2" xfId="37498"/>
    <cellStyle name="SAPBEXstdItem 4 2 3" xfId="29557"/>
    <cellStyle name="SAPBEXstdItem 4 2 4" xfId="14496"/>
    <cellStyle name="SAPBEXstdItem 4 3" xfId="8610"/>
    <cellStyle name="SAPBEXstdItem 4 3 2" xfId="22441"/>
    <cellStyle name="SAPBEXstdItem 4 3 2 2" xfId="37499"/>
    <cellStyle name="SAPBEXstdItem 4 3 3" xfId="29558"/>
    <cellStyle name="SAPBEXstdItem 4 3 4" xfId="14497"/>
    <cellStyle name="SAPBEXstdItem 4 4" xfId="22442"/>
    <cellStyle name="SAPBEXstdItem 4 4 2" xfId="37500"/>
    <cellStyle name="SAPBEXstdItem 4 5" xfId="22443"/>
    <cellStyle name="SAPBEXstdItem 4 5 2" xfId="37501"/>
    <cellStyle name="SAPBEXstdItem 4 6" xfId="27464"/>
    <cellStyle name="SAPBEXstdItem 4 7" xfId="12403"/>
    <cellStyle name="SAPBEXstdItem 4_WP1 Chart" xfId="8611"/>
    <cellStyle name="SAPBEXstdItem 5" xfId="8612"/>
    <cellStyle name="SAPBEXstdItem 5 2" xfId="8613"/>
    <cellStyle name="SAPBEXstdItem 5 2 2" xfId="22444"/>
    <cellStyle name="SAPBEXstdItem 5 2 2 2" xfId="37502"/>
    <cellStyle name="SAPBEXstdItem 5 2 3" xfId="29560"/>
    <cellStyle name="SAPBEXstdItem 5 2 4" xfId="14499"/>
    <cellStyle name="SAPBEXstdItem 5 3" xfId="8614"/>
    <cellStyle name="SAPBEXstdItem 5 3 2" xfId="22445"/>
    <cellStyle name="SAPBEXstdItem 5 3 2 2" xfId="37503"/>
    <cellStyle name="SAPBEXstdItem 5 3 3" xfId="29561"/>
    <cellStyle name="SAPBEXstdItem 5 3 4" xfId="14500"/>
    <cellStyle name="SAPBEXstdItem 5 4" xfId="22446"/>
    <cellStyle name="SAPBEXstdItem 5 4 2" xfId="37504"/>
    <cellStyle name="SAPBEXstdItem 5 5" xfId="29559"/>
    <cellStyle name="SAPBEXstdItem 5 6" xfId="14498"/>
    <cellStyle name="SAPBEXstdItem 5_WP1 Chart" xfId="8615"/>
    <cellStyle name="SAPBEXstdItem 6" xfId="8616"/>
    <cellStyle name="SAPBEXstdItem 6 2" xfId="8617"/>
    <cellStyle name="SAPBEXstdItem 6 2 2" xfId="22447"/>
    <cellStyle name="SAPBEXstdItem 6 2 2 2" xfId="37505"/>
    <cellStyle name="SAPBEXstdItem 6 2 3" xfId="29563"/>
    <cellStyle name="SAPBEXstdItem 6 2 4" xfId="14502"/>
    <cellStyle name="SAPBEXstdItem 6 3" xfId="22448"/>
    <cellStyle name="SAPBEXstdItem 6 3 2" xfId="37506"/>
    <cellStyle name="SAPBEXstdItem 6 4" xfId="29562"/>
    <cellStyle name="SAPBEXstdItem 6 5" xfId="14501"/>
    <cellStyle name="SAPBEXstdItem 6_WP1 Chart" xfId="8618"/>
    <cellStyle name="SAPBEXstdItem 7" xfId="8619"/>
    <cellStyle name="SAPBEXstdItem 7 2" xfId="8620"/>
    <cellStyle name="SAPBEXstdItem 7 2 2" xfId="22449"/>
    <cellStyle name="SAPBEXstdItem 7 2 2 2" xfId="37507"/>
    <cellStyle name="SAPBEXstdItem 7 2 3" xfId="29565"/>
    <cellStyle name="SAPBEXstdItem 7 2 4" xfId="14504"/>
    <cellStyle name="SAPBEXstdItem 7 3" xfId="22450"/>
    <cellStyle name="SAPBEXstdItem 7 3 2" xfId="37508"/>
    <cellStyle name="SAPBEXstdItem 7 4" xfId="29564"/>
    <cellStyle name="SAPBEXstdItem 7 5" xfId="14503"/>
    <cellStyle name="SAPBEXstdItem 7_WP1 Chart" xfId="8621"/>
    <cellStyle name="SAPBEXstdItem 8" xfId="8622"/>
    <cellStyle name="SAPBEXstdItem 8 2" xfId="22451"/>
    <cellStyle name="SAPBEXstdItem 8 2 2" xfId="37509"/>
    <cellStyle name="SAPBEXstdItem 8 3" xfId="29566"/>
    <cellStyle name="SAPBEXstdItem 8 4" xfId="14505"/>
    <cellStyle name="SAPBEXstdItem 9" xfId="8623"/>
    <cellStyle name="SAPBEXstdItem 9 2" xfId="22452"/>
    <cellStyle name="SAPBEXstdItem 9 2 2" xfId="37510"/>
    <cellStyle name="SAPBEXstdItem 9 3" xfId="29567"/>
    <cellStyle name="SAPBEXstdItem 9 4" xfId="14506"/>
    <cellStyle name="SAPBEXstdItem_Bidder C- TOTAL EURO Converted" xfId="1357"/>
    <cellStyle name="Style 1" xfId="1065"/>
    <cellStyle name="Style 1 2" xfId="6170"/>
    <cellStyle name="Style 1 3" xfId="6171"/>
    <cellStyle name="Style 345" xfId="1066"/>
    <cellStyle name="Style 345 2" xfId="1358"/>
    <cellStyle name="Style 345 2 2" xfId="6172"/>
    <cellStyle name="Style 345 2 2 2" xfId="8624"/>
    <cellStyle name="Style 345 2 2 2 2" xfId="22453"/>
    <cellStyle name="Style 345 2 2 2 3" xfId="29568"/>
    <cellStyle name="Style 345 2 2 2 4" xfId="14507"/>
    <cellStyle name="Style 345 2 2 3" xfId="8625"/>
    <cellStyle name="Style 345 2 2 3 2" xfId="22454"/>
    <cellStyle name="Style 345 2 2 3 3" xfId="29569"/>
    <cellStyle name="Style 345 2 2 3 4" xfId="14508"/>
    <cellStyle name="Style 345 2 2 4" xfId="8626"/>
    <cellStyle name="Style 345 2 2 4 2" xfId="22455"/>
    <cellStyle name="Style 345 2 2 4 3" xfId="29570"/>
    <cellStyle name="Style 345 2 2 4 4" xfId="14509"/>
    <cellStyle name="Style 345 2 2 5" xfId="27465"/>
    <cellStyle name="Style 345 2 2 6" xfId="12404"/>
    <cellStyle name="Style 345 2 2_WP1 Chart" xfId="8627"/>
    <cellStyle name="Style 345 2 3" xfId="6173"/>
    <cellStyle name="Style 345 2 3 2" xfId="22456"/>
    <cellStyle name="Style 345 2 3 3" xfId="22457"/>
    <cellStyle name="Style 345 2 3 4" xfId="27466"/>
    <cellStyle name="Style 345 2 3 5" xfId="12405"/>
    <cellStyle name="Style 345 2 4" xfId="6174"/>
    <cellStyle name="Style 345 2 4 2" xfId="22458"/>
    <cellStyle name="Style 345 2 4 3" xfId="22459"/>
    <cellStyle name="Style 345 2 4 4" xfId="27467"/>
    <cellStyle name="Style 345 2 4 5" xfId="12406"/>
    <cellStyle name="Style 345 2 5" xfId="8628"/>
    <cellStyle name="Style 345 2 5 2" xfId="22460"/>
    <cellStyle name="Style 345 2 5 3" xfId="29571"/>
    <cellStyle name="Style 345 2 5 4" xfId="14510"/>
    <cellStyle name="Style 345 2 6" xfId="8629"/>
    <cellStyle name="Style 345 2 6 2" xfId="22461"/>
    <cellStyle name="Style 345 2 6 3" xfId="29572"/>
    <cellStyle name="Style 345 2 6 4" xfId="14511"/>
    <cellStyle name="Style 345 2 7" xfId="24557"/>
    <cellStyle name="Style 345 2 8" xfId="9496"/>
    <cellStyle name="Style 345 2_WP1 Chart" xfId="8630"/>
    <cellStyle name="Style 345 3" xfId="6175"/>
    <cellStyle name="Style 345 3 2" xfId="6176"/>
    <cellStyle name="Style 345 3 2 2" xfId="22462"/>
    <cellStyle name="Style 345 3 2 3" xfId="22463"/>
    <cellStyle name="Style 345 3 2 4" xfId="27469"/>
    <cellStyle name="Style 345 3 2 5" xfId="12408"/>
    <cellStyle name="Style 345 3 3" xfId="6177"/>
    <cellStyle name="Style 345 3 3 2" xfId="22464"/>
    <cellStyle name="Style 345 3 3 3" xfId="22465"/>
    <cellStyle name="Style 345 3 3 4" xfId="27470"/>
    <cellStyle name="Style 345 3 3 5" xfId="12409"/>
    <cellStyle name="Style 345 3 4" xfId="8631"/>
    <cellStyle name="Style 345 3 4 2" xfId="22466"/>
    <cellStyle name="Style 345 3 4 3" xfId="29573"/>
    <cellStyle name="Style 345 3 4 4" xfId="14512"/>
    <cellStyle name="Style 345 3 5" xfId="27468"/>
    <cellStyle name="Style 345 3 6" xfId="12407"/>
    <cellStyle name="Style 345 3_WP1 Chart" xfId="8632"/>
    <cellStyle name="Style 345 4" xfId="6178"/>
    <cellStyle name="Style 345 4 2" xfId="22467"/>
    <cellStyle name="Style 345 4 3" xfId="22468"/>
    <cellStyle name="Style 345 4 4" xfId="27471"/>
    <cellStyle name="Style 345 4 5" xfId="12410"/>
    <cellStyle name="Style 345 5" xfId="8633"/>
    <cellStyle name="Style 345 5 2" xfId="22469"/>
    <cellStyle name="Style 345 5 3" xfId="29574"/>
    <cellStyle name="Style 345 5 4" xfId="14513"/>
    <cellStyle name="Style 345 6" xfId="8634"/>
    <cellStyle name="Style 345 6 2" xfId="22470"/>
    <cellStyle name="Style 345 6 3" xfId="29575"/>
    <cellStyle name="Style 345 6 4" xfId="14514"/>
    <cellStyle name="Style 345 7" xfId="8635"/>
    <cellStyle name="Style 345 7 2" xfId="22471"/>
    <cellStyle name="Style 345 7 3" xfId="29576"/>
    <cellStyle name="Style 345 7 4" xfId="14515"/>
    <cellStyle name="Style 345 8" xfId="22472"/>
    <cellStyle name="Style 345 9" xfId="22473"/>
    <cellStyle name="Style 345_Bidder C- TOTAL EURO Converted" xfId="1359"/>
    <cellStyle name="Style 403" xfId="1067"/>
    <cellStyle name="Style 568" xfId="1068"/>
    <cellStyle name="Sub Heading" xfId="1069"/>
    <cellStyle name="Sub Heading 2" xfId="6179"/>
    <cellStyle name="Sub Heading 3" xfId="6180"/>
    <cellStyle name="Title 10" xfId="1070"/>
    <cellStyle name="Title 10 2" xfId="6181"/>
    <cellStyle name="Title 10 3" xfId="6182"/>
    <cellStyle name="Title 11" xfId="1071"/>
    <cellStyle name="Title 11 2" xfId="6183"/>
    <cellStyle name="Title 11 3" xfId="6184"/>
    <cellStyle name="Title 12" xfId="1072"/>
    <cellStyle name="Title 12 2" xfId="6185"/>
    <cellStyle name="Title 12 3" xfId="6186"/>
    <cellStyle name="Title 13" xfId="1073"/>
    <cellStyle name="Title 13 2" xfId="6187"/>
    <cellStyle name="Title 13 3" xfId="6188"/>
    <cellStyle name="Title 14" xfId="1074"/>
    <cellStyle name="Title 14 2" xfId="6189"/>
    <cellStyle name="Title 14 3" xfId="6190"/>
    <cellStyle name="Title 15" xfId="1075"/>
    <cellStyle name="Title 15 2" xfId="6191"/>
    <cellStyle name="Title 15 3" xfId="6192"/>
    <cellStyle name="Title 16" xfId="1076"/>
    <cellStyle name="Title 16 2" xfId="6193"/>
    <cellStyle name="Title 16 3" xfId="6194"/>
    <cellStyle name="Title 17" xfId="1077"/>
    <cellStyle name="Title 17 2" xfId="6195"/>
    <cellStyle name="Title 17 3" xfId="6196"/>
    <cellStyle name="Title 18" xfId="1078"/>
    <cellStyle name="Title 18 2" xfId="6197"/>
    <cellStyle name="Title 18 3" xfId="6198"/>
    <cellStyle name="Title 19" xfId="1079"/>
    <cellStyle name="Title 19 2" xfId="6199"/>
    <cellStyle name="Title 19 3" xfId="6200"/>
    <cellStyle name="Title 2" xfId="1080"/>
    <cellStyle name="Title 2 2" xfId="6201"/>
    <cellStyle name="Title 2 3" xfId="6202"/>
    <cellStyle name="Title 20" xfId="1081"/>
    <cellStyle name="Title 20 2" xfId="6203"/>
    <cellStyle name="Title 20 3" xfId="6204"/>
    <cellStyle name="Title 21" xfId="1082"/>
    <cellStyle name="Title 21 2" xfId="6205"/>
    <cellStyle name="Title 21 3" xfId="6206"/>
    <cellStyle name="Title 22" xfId="1083"/>
    <cellStyle name="Title 22 2" xfId="6207"/>
    <cellStyle name="Title 22 3" xfId="6208"/>
    <cellStyle name="Title 23" xfId="1084"/>
    <cellStyle name="Title 23 2" xfId="6209"/>
    <cellStyle name="Title 23 3" xfId="6210"/>
    <cellStyle name="Title 24" xfId="1085"/>
    <cellStyle name="Title 24 2" xfId="6211"/>
    <cellStyle name="Title 24 3" xfId="6212"/>
    <cellStyle name="Title 25" xfId="1086"/>
    <cellStyle name="Title 25 2" xfId="6213"/>
    <cellStyle name="Title 25 3" xfId="6214"/>
    <cellStyle name="Title 26" xfId="1087"/>
    <cellStyle name="Title 26 2" xfId="6215"/>
    <cellStyle name="Title 26 3" xfId="6216"/>
    <cellStyle name="Title 3" xfId="1088"/>
    <cellStyle name="Title 3 2" xfId="6217"/>
    <cellStyle name="Title 3 3" xfId="6218"/>
    <cellStyle name="Title 4" xfId="1089"/>
    <cellStyle name="Title 4 2" xfId="6219"/>
    <cellStyle name="Title 4 3" xfId="6220"/>
    <cellStyle name="Title 5" xfId="1090"/>
    <cellStyle name="Title 5 2" xfId="6221"/>
    <cellStyle name="Title 5 3" xfId="6222"/>
    <cellStyle name="Title 6" xfId="1091"/>
    <cellStyle name="Title 6 2" xfId="6223"/>
    <cellStyle name="Title 6 3" xfId="6224"/>
    <cellStyle name="Title 7" xfId="1092"/>
    <cellStyle name="Title 7 2" xfId="6225"/>
    <cellStyle name="Title 7 3" xfId="6226"/>
    <cellStyle name="Title 8" xfId="1093"/>
    <cellStyle name="Title 8 2" xfId="6227"/>
    <cellStyle name="Title 8 3" xfId="6228"/>
    <cellStyle name="Title 9" xfId="1094"/>
    <cellStyle name="Title 9 2" xfId="6229"/>
    <cellStyle name="Title 9 3" xfId="6230"/>
    <cellStyle name="Total 10" xfId="1095"/>
    <cellStyle name="Total 10 10" xfId="22474"/>
    <cellStyle name="Total 10 10 2" xfId="37511"/>
    <cellStyle name="Total 10 11" xfId="22475"/>
    <cellStyle name="Total 10 11 2" xfId="37512"/>
    <cellStyle name="Total 10 12" xfId="24428"/>
    <cellStyle name="Total 10 13" xfId="9367"/>
    <cellStyle name="Total 10 2" xfId="1360"/>
    <cellStyle name="Total 10 2 10" xfId="22476"/>
    <cellStyle name="Total 10 2 10 2" xfId="37513"/>
    <cellStyle name="Total 10 2 11" xfId="24558"/>
    <cellStyle name="Total 10 2 12" xfId="9497"/>
    <cellStyle name="Total 10 2 2" xfId="6231"/>
    <cellStyle name="Total 10 2 2 2" xfId="6232"/>
    <cellStyle name="Total 10 2 2 2 2" xfId="22477"/>
    <cellStyle name="Total 10 2 2 2 2 2" xfId="37514"/>
    <cellStyle name="Total 10 2 2 2 3" xfId="22478"/>
    <cellStyle name="Total 10 2 2 2 3 2" xfId="37515"/>
    <cellStyle name="Total 10 2 2 2 4" xfId="27473"/>
    <cellStyle name="Total 10 2 2 2 5" xfId="12412"/>
    <cellStyle name="Total 10 2 2 3" xfId="6233"/>
    <cellStyle name="Total 10 2 2 3 2" xfId="22479"/>
    <cellStyle name="Total 10 2 2 3 2 2" xfId="37516"/>
    <cellStyle name="Total 10 2 2 3 3" xfId="22480"/>
    <cellStyle name="Total 10 2 2 3 3 2" xfId="37517"/>
    <cellStyle name="Total 10 2 2 3 4" xfId="27474"/>
    <cellStyle name="Total 10 2 2 3 5" xfId="12413"/>
    <cellStyle name="Total 10 2 2 4" xfId="6234"/>
    <cellStyle name="Total 10 2 2 4 2" xfId="22481"/>
    <cellStyle name="Total 10 2 2 4 2 2" xfId="37518"/>
    <cellStyle name="Total 10 2 2 4 3" xfId="22482"/>
    <cellStyle name="Total 10 2 2 4 3 2" xfId="37519"/>
    <cellStyle name="Total 10 2 2 4 4" xfId="27475"/>
    <cellStyle name="Total 10 2 2 4 5" xfId="12414"/>
    <cellStyle name="Total 10 2 2 5" xfId="22483"/>
    <cellStyle name="Total 10 2 2 5 2" xfId="37520"/>
    <cellStyle name="Total 10 2 2 6" xfId="22484"/>
    <cellStyle name="Total 10 2 2 6 2" xfId="37521"/>
    <cellStyle name="Total 10 2 2 7" xfId="27472"/>
    <cellStyle name="Total 10 2 2 8" xfId="12411"/>
    <cellStyle name="Total 10 2 2_WP1 Chart" xfId="8636"/>
    <cellStyle name="Total 10 2 3" xfId="6235"/>
    <cellStyle name="Total 10 2 3 2" xfId="6236"/>
    <cellStyle name="Total 10 2 3 2 2" xfId="22485"/>
    <cellStyle name="Total 10 2 3 2 2 2" xfId="37522"/>
    <cellStyle name="Total 10 2 3 2 3" xfId="22486"/>
    <cellStyle name="Total 10 2 3 2 3 2" xfId="37523"/>
    <cellStyle name="Total 10 2 3 2 4" xfId="27477"/>
    <cellStyle name="Total 10 2 3 2 5" xfId="12416"/>
    <cellStyle name="Total 10 2 3 3" xfId="6237"/>
    <cellStyle name="Total 10 2 3 3 2" xfId="22487"/>
    <cellStyle name="Total 10 2 3 3 2 2" xfId="37524"/>
    <cellStyle name="Total 10 2 3 3 3" xfId="22488"/>
    <cellStyle name="Total 10 2 3 3 3 2" xfId="37525"/>
    <cellStyle name="Total 10 2 3 3 4" xfId="27478"/>
    <cellStyle name="Total 10 2 3 3 5" xfId="12417"/>
    <cellStyle name="Total 10 2 3 4" xfId="6238"/>
    <cellStyle name="Total 10 2 3 4 2" xfId="22489"/>
    <cellStyle name="Total 10 2 3 4 2 2" xfId="37526"/>
    <cellStyle name="Total 10 2 3 4 3" xfId="22490"/>
    <cellStyle name="Total 10 2 3 4 3 2" xfId="37527"/>
    <cellStyle name="Total 10 2 3 4 4" xfId="27479"/>
    <cellStyle name="Total 10 2 3 4 5" xfId="12418"/>
    <cellStyle name="Total 10 2 3 5" xfId="22491"/>
    <cellStyle name="Total 10 2 3 5 2" xfId="37528"/>
    <cellStyle name="Total 10 2 3 6" xfId="22492"/>
    <cellStyle name="Total 10 2 3 6 2" xfId="37529"/>
    <cellStyle name="Total 10 2 3 7" xfId="27476"/>
    <cellStyle name="Total 10 2 3 8" xfId="12415"/>
    <cellStyle name="Total 10 2 3_WP1 Chart" xfId="8637"/>
    <cellStyle name="Total 10 2 4" xfId="6239"/>
    <cellStyle name="Total 10 2 4 2" xfId="8638"/>
    <cellStyle name="Total 10 2 4 2 2" xfId="22493"/>
    <cellStyle name="Total 10 2 4 2 2 2" xfId="37530"/>
    <cellStyle name="Total 10 2 4 2 3" xfId="29577"/>
    <cellStyle name="Total 10 2 4 2 4" xfId="14516"/>
    <cellStyle name="Total 10 2 4 3" xfId="8639"/>
    <cellStyle name="Total 10 2 4 3 2" xfId="22494"/>
    <cellStyle name="Total 10 2 4 3 2 2" xfId="37531"/>
    <cellStyle name="Total 10 2 4 3 3" xfId="29578"/>
    <cellStyle name="Total 10 2 4 3 4" xfId="14517"/>
    <cellStyle name="Total 10 2 4 4" xfId="22495"/>
    <cellStyle name="Total 10 2 4 4 2" xfId="37532"/>
    <cellStyle name="Total 10 2 4 5" xfId="22496"/>
    <cellStyle name="Total 10 2 4 5 2" xfId="37533"/>
    <cellStyle name="Total 10 2 4 6" xfId="27480"/>
    <cellStyle name="Total 10 2 4 7" xfId="12419"/>
    <cellStyle name="Total 10 2 4_WP1 Chart" xfId="8640"/>
    <cellStyle name="Total 10 2 5" xfId="8641"/>
    <cellStyle name="Total 10 2 5 2" xfId="8642"/>
    <cellStyle name="Total 10 2 5 2 2" xfId="22497"/>
    <cellStyle name="Total 10 2 5 2 2 2" xfId="37534"/>
    <cellStyle name="Total 10 2 5 2 3" xfId="29580"/>
    <cellStyle name="Total 10 2 5 2 4" xfId="14519"/>
    <cellStyle name="Total 10 2 5 3" xfId="22498"/>
    <cellStyle name="Total 10 2 5 3 2" xfId="37535"/>
    <cellStyle name="Total 10 2 5 4" xfId="29579"/>
    <cellStyle name="Total 10 2 5 5" xfId="14518"/>
    <cellStyle name="Total 10 2 5_WP1 Chart" xfId="8643"/>
    <cellStyle name="Total 10 2 6" xfId="8644"/>
    <cellStyle name="Total 10 2 6 2" xfId="8645"/>
    <cellStyle name="Total 10 2 6 2 2" xfId="22499"/>
    <cellStyle name="Total 10 2 6 2 2 2" xfId="37536"/>
    <cellStyle name="Total 10 2 6 2 3" xfId="29582"/>
    <cellStyle name="Total 10 2 6 2 4" xfId="14521"/>
    <cellStyle name="Total 10 2 6 3" xfId="22500"/>
    <cellStyle name="Total 10 2 6 3 2" xfId="37537"/>
    <cellStyle name="Total 10 2 6 4" xfId="29581"/>
    <cellStyle name="Total 10 2 6 5" xfId="14520"/>
    <cellStyle name="Total 10 2 6_WP1 Chart" xfId="8646"/>
    <cellStyle name="Total 10 2 7" xfId="8647"/>
    <cellStyle name="Total 10 2 7 2" xfId="22501"/>
    <cellStyle name="Total 10 2 7 2 2" xfId="37538"/>
    <cellStyle name="Total 10 2 7 3" xfId="29583"/>
    <cellStyle name="Total 10 2 7 4" xfId="14522"/>
    <cellStyle name="Total 10 2 8" xfId="8648"/>
    <cellStyle name="Total 10 2 8 2" xfId="22502"/>
    <cellStyle name="Total 10 2 8 2 2" xfId="37539"/>
    <cellStyle name="Total 10 2 8 3" xfId="29584"/>
    <cellStyle name="Total 10 2 8 4" xfId="14523"/>
    <cellStyle name="Total 10 2 9" xfId="22503"/>
    <cellStyle name="Total 10 2 9 2" xfId="37540"/>
    <cellStyle name="Total 10 2_WP1 Chart" xfId="8649"/>
    <cellStyle name="Total 10 3" xfId="6240"/>
    <cellStyle name="Total 10 3 2" xfId="6241"/>
    <cellStyle name="Total 10 3 2 2" xfId="6242"/>
    <cellStyle name="Total 10 3 2 2 2" xfId="22504"/>
    <cellStyle name="Total 10 3 2 2 2 2" xfId="37541"/>
    <cellStyle name="Total 10 3 2 2 3" xfId="22505"/>
    <cellStyle name="Total 10 3 2 2 3 2" xfId="37542"/>
    <cellStyle name="Total 10 3 2 2 4" xfId="27483"/>
    <cellStyle name="Total 10 3 2 2 5" xfId="12422"/>
    <cellStyle name="Total 10 3 2 3" xfId="6243"/>
    <cellStyle name="Total 10 3 2 3 2" xfId="22506"/>
    <cellStyle name="Total 10 3 2 3 2 2" xfId="37543"/>
    <cellStyle name="Total 10 3 2 3 3" xfId="22507"/>
    <cellStyle name="Total 10 3 2 3 3 2" xfId="37544"/>
    <cellStyle name="Total 10 3 2 3 4" xfId="27484"/>
    <cellStyle name="Total 10 3 2 3 5" xfId="12423"/>
    <cellStyle name="Total 10 3 2 4" xfId="6244"/>
    <cellStyle name="Total 10 3 2 4 2" xfId="22508"/>
    <cellStyle name="Total 10 3 2 4 2 2" xfId="37545"/>
    <cellStyle name="Total 10 3 2 4 3" xfId="22509"/>
    <cellStyle name="Total 10 3 2 4 3 2" xfId="37546"/>
    <cellStyle name="Total 10 3 2 4 4" xfId="27485"/>
    <cellStyle name="Total 10 3 2 4 5" xfId="12424"/>
    <cellStyle name="Total 10 3 2 5" xfId="22510"/>
    <cellStyle name="Total 10 3 2 5 2" xfId="37547"/>
    <cellStyle name="Total 10 3 2 6" xfId="22511"/>
    <cellStyle name="Total 10 3 2 6 2" xfId="37548"/>
    <cellStyle name="Total 10 3 2 7" xfId="27482"/>
    <cellStyle name="Total 10 3 2 8" xfId="12421"/>
    <cellStyle name="Total 10 3 3" xfId="6245"/>
    <cellStyle name="Total 10 3 3 2" xfId="6246"/>
    <cellStyle name="Total 10 3 3 2 2" xfId="22512"/>
    <cellStyle name="Total 10 3 3 2 2 2" xfId="37549"/>
    <cellStyle name="Total 10 3 3 2 3" xfId="22513"/>
    <cellStyle name="Total 10 3 3 2 3 2" xfId="37550"/>
    <cellStyle name="Total 10 3 3 2 4" xfId="27487"/>
    <cellStyle name="Total 10 3 3 2 5" xfId="12426"/>
    <cellStyle name="Total 10 3 3 3" xfId="6247"/>
    <cellStyle name="Total 10 3 3 3 2" xfId="22514"/>
    <cellStyle name="Total 10 3 3 3 2 2" xfId="37551"/>
    <cellStyle name="Total 10 3 3 3 3" xfId="22515"/>
    <cellStyle name="Total 10 3 3 3 3 2" xfId="37552"/>
    <cellStyle name="Total 10 3 3 3 4" xfId="27488"/>
    <cellStyle name="Total 10 3 3 3 5" xfId="12427"/>
    <cellStyle name="Total 10 3 3 4" xfId="6248"/>
    <cellStyle name="Total 10 3 3 4 2" xfId="22516"/>
    <cellStyle name="Total 10 3 3 4 2 2" xfId="37553"/>
    <cellStyle name="Total 10 3 3 4 3" xfId="22517"/>
    <cellStyle name="Total 10 3 3 4 3 2" xfId="37554"/>
    <cellStyle name="Total 10 3 3 4 4" xfId="27489"/>
    <cellStyle name="Total 10 3 3 4 5" xfId="12428"/>
    <cellStyle name="Total 10 3 3 5" xfId="22518"/>
    <cellStyle name="Total 10 3 3 5 2" xfId="37555"/>
    <cellStyle name="Total 10 3 3 6" xfId="22519"/>
    <cellStyle name="Total 10 3 3 6 2" xfId="37556"/>
    <cellStyle name="Total 10 3 3 7" xfId="27486"/>
    <cellStyle name="Total 10 3 3 8" xfId="12425"/>
    <cellStyle name="Total 10 3 4" xfId="6249"/>
    <cellStyle name="Total 10 3 4 2" xfId="22520"/>
    <cellStyle name="Total 10 3 4 2 2" xfId="37557"/>
    <cellStyle name="Total 10 3 4 3" xfId="22521"/>
    <cellStyle name="Total 10 3 4 3 2" xfId="37558"/>
    <cellStyle name="Total 10 3 4 4" xfId="27490"/>
    <cellStyle name="Total 10 3 4 5" xfId="12429"/>
    <cellStyle name="Total 10 3 5" xfId="22522"/>
    <cellStyle name="Total 10 3 5 2" xfId="37559"/>
    <cellStyle name="Total 10 3 6" xfId="22523"/>
    <cellStyle name="Total 10 3 6 2" xfId="37560"/>
    <cellStyle name="Total 10 3 7" xfId="27481"/>
    <cellStyle name="Total 10 3 8" xfId="12420"/>
    <cellStyle name="Total 10 3_WP1 Chart" xfId="8650"/>
    <cellStyle name="Total 10 4" xfId="6250"/>
    <cellStyle name="Total 10 4 2" xfId="6251"/>
    <cellStyle name="Total 10 4 2 2" xfId="22524"/>
    <cellStyle name="Total 10 4 2 2 2" xfId="37561"/>
    <cellStyle name="Total 10 4 2 3" xfId="22525"/>
    <cellStyle name="Total 10 4 2 3 2" xfId="37562"/>
    <cellStyle name="Total 10 4 2 4" xfId="27492"/>
    <cellStyle name="Total 10 4 2 5" xfId="12431"/>
    <cellStyle name="Total 10 4 3" xfId="6252"/>
    <cellStyle name="Total 10 4 3 2" xfId="22526"/>
    <cellStyle name="Total 10 4 3 2 2" xfId="37563"/>
    <cellStyle name="Total 10 4 3 3" xfId="22527"/>
    <cellStyle name="Total 10 4 3 3 2" xfId="37564"/>
    <cellStyle name="Total 10 4 3 4" xfId="27493"/>
    <cellStyle name="Total 10 4 3 5" xfId="12432"/>
    <cellStyle name="Total 10 4 4" xfId="6253"/>
    <cellStyle name="Total 10 4 4 2" xfId="22528"/>
    <cellStyle name="Total 10 4 4 2 2" xfId="37565"/>
    <cellStyle name="Total 10 4 4 3" xfId="22529"/>
    <cellStyle name="Total 10 4 4 3 2" xfId="37566"/>
    <cellStyle name="Total 10 4 4 4" xfId="27494"/>
    <cellStyle name="Total 10 4 4 5" xfId="12433"/>
    <cellStyle name="Total 10 4 5" xfId="22530"/>
    <cellStyle name="Total 10 4 5 2" xfId="37567"/>
    <cellStyle name="Total 10 4 6" xfId="22531"/>
    <cellStyle name="Total 10 4 6 2" xfId="37568"/>
    <cellStyle name="Total 10 4 7" xfId="27491"/>
    <cellStyle name="Total 10 4 8" xfId="12430"/>
    <cellStyle name="Total 10 4_WP1 Chart" xfId="8651"/>
    <cellStyle name="Total 10 5" xfId="6254"/>
    <cellStyle name="Total 10 5 2" xfId="6255"/>
    <cellStyle name="Total 10 5 2 2" xfId="22532"/>
    <cellStyle name="Total 10 5 2 2 2" xfId="37569"/>
    <cellStyle name="Total 10 5 2 3" xfId="22533"/>
    <cellStyle name="Total 10 5 2 3 2" xfId="37570"/>
    <cellStyle name="Total 10 5 2 4" xfId="27496"/>
    <cellStyle name="Total 10 5 2 5" xfId="12435"/>
    <cellStyle name="Total 10 5 3" xfId="6256"/>
    <cellStyle name="Total 10 5 3 2" xfId="22534"/>
    <cellStyle name="Total 10 5 3 2 2" xfId="37571"/>
    <cellStyle name="Total 10 5 3 3" xfId="22535"/>
    <cellStyle name="Total 10 5 3 3 2" xfId="37572"/>
    <cellStyle name="Total 10 5 3 4" xfId="27497"/>
    <cellStyle name="Total 10 5 3 5" xfId="12436"/>
    <cellStyle name="Total 10 5 4" xfId="6257"/>
    <cellStyle name="Total 10 5 4 2" xfId="22536"/>
    <cellStyle name="Total 10 5 4 2 2" xfId="37573"/>
    <cellStyle name="Total 10 5 4 3" xfId="22537"/>
    <cellStyle name="Total 10 5 4 3 2" xfId="37574"/>
    <cellStyle name="Total 10 5 4 4" xfId="27498"/>
    <cellStyle name="Total 10 5 4 5" xfId="12437"/>
    <cellStyle name="Total 10 5 5" xfId="22538"/>
    <cellStyle name="Total 10 5 5 2" xfId="37575"/>
    <cellStyle name="Total 10 5 6" xfId="22539"/>
    <cellStyle name="Total 10 5 6 2" xfId="37576"/>
    <cellStyle name="Total 10 5 7" xfId="27495"/>
    <cellStyle name="Total 10 5 8" xfId="12434"/>
    <cellStyle name="Total 10 5_WP1 Chart" xfId="8652"/>
    <cellStyle name="Total 10 6" xfId="6258"/>
    <cellStyle name="Total 10 6 2" xfId="8653"/>
    <cellStyle name="Total 10 6 2 2" xfId="22540"/>
    <cellStyle name="Total 10 6 2 2 2" xfId="37577"/>
    <cellStyle name="Total 10 6 2 3" xfId="29585"/>
    <cellStyle name="Total 10 6 2 4" xfId="14524"/>
    <cellStyle name="Total 10 6 3" xfId="22541"/>
    <cellStyle name="Total 10 6 3 2" xfId="37578"/>
    <cellStyle name="Total 10 6 4" xfId="22542"/>
    <cellStyle name="Total 10 6 4 2" xfId="37579"/>
    <cellStyle name="Total 10 6 5" xfId="27499"/>
    <cellStyle name="Total 10 6 6" xfId="12438"/>
    <cellStyle name="Total 10 6_WP1 Chart" xfId="8654"/>
    <cellStyle name="Total 10 7" xfId="8655"/>
    <cellStyle name="Total 10 7 2" xfId="8656"/>
    <cellStyle name="Total 10 7 2 2" xfId="22543"/>
    <cellStyle name="Total 10 7 2 2 2" xfId="37580"/>
    <cellStyle name="Total 10 7 2 3" xfId="29587"/>
    <cellStyle name="Total 10 7 2 4" xfId="14526"/>
    <cellStyle name="Total 10 7 3" xfId="22544"/>
    <cellStyle name="Total 10 7 3 2" xfId="37581"/>
    <cellStyle name="Total 10 7 4" xfId="29586"/>
    <cellStyle name="Total 10 7 5" xfId="14525"/>
    <cellStyle name="Total 10 7_WP1 Chart" xfId="8657"/>
    <cellStyle name="Total 10 8" xfId="8658"/>
    <cellStyle name="Total 10 8 2" xfId="22545"/>
    <cellStyle name="Total 10 8 2 2" xfId="37582"/>
    <cellStyle name="Total 10 8 3" xfId="29588"/>
    <cellStyle name="Total 10 8 4" xfId="14527"/>
    <cellStyle name="Total 10 9" xfId="8659"/>
    <cellStyle name="Total 10 9 2" xfId="22546"/>
    <cellStyle name="Total 10 9 2 2" xfId="37583"/>
    <cellStyle name="Total 10 9 3" xfId="29589"/>
    <cellStyle name="Total 10 9 4" xfId="14528"/>
    <cellStyle name="Total 10_Bidder C- TOTAL EURO Converted" xfId="1361"/>
    <cellStyle name="Total 11" xfId="1096"/>
    <cellStyle name="Total 11 10" xfId="22547"/>
    <cellStyle name="Total 11 10 2" xfId="37584"/>
    <cellStyle name="Total 11 11" xfId="22548"/>
    <cellStyle name="Total 11 11 2" xfId="37585"/>
    <cellStyle name="Total 11 12" xfId="24429"/>
    <cellStyle name="Total 11 13" xfId="9368"/>
    <cellStyle name="Total 11 2" xfId="1362"/>
    <cellStyle name="Total 11 2 10" xfId="22549"/>
    <cellStyle name="Total 11 2 10 2" xfId="37586"/>
    <cellStyle name="Total 11 2 11" xfId="24559"/>
    <cellStyle name="Total 11 2 12" xfId="9498"/>
    <cellStyle name="Total 11 2 2" xfId="6259"/>
    <cellStyle name="Total 11 2 2 2" xfId="6260"/>
    <cellStyle name="Total 11 2 2 2 2" xfId="22550"/>
    <cellStyle name="Total 11 2 2 2 2 2" xfId="37587"/>
    <cellStyle name="Total 11 2 2 2 3" xfId="22551"/>
    <cellStyle name="Total 11 2 2 2 3 2" xfId="37588"/>
    <cellStyle name="Total 11 2 2 2 4" xfId="27501"/>
    <cellStyle name="Total 11 2 2 2 5" xfId="12440"/>
    <cellStyle name="Total 11 2 2 3" xfId="6261"/>
    <cellStyle name="Total 11 2 2 3 2" xfId="22552"/>
    <cellStyle name="Total 11 2 2 3 2 2" xfId="37589"/>
    <cellStyle name="Total 11 2 2 3 3" xfId="22553"/>
    <cellStyle name="Total 11 2 2 3 3 2" xfId="37590"/>
    <cellStyle name="Total 11 2 2 3 4" xfId="27502"/>
    <cellStyle name="Total 11 2 2 3 5" xfId="12441"/>
    <cellStyle name="Total 11 2 2 4" xfId="6262"/>
    <cellStyle name="Total 11 2 2 4 2" xfId="22554"/>
    <cellStyle name="Total 11 2 2 4 2 2" xfId="37591"/>
    <cellStyle name="Total 11 2 2 4 3" xfId="22555"/>
    <cellStyle name="Total 11 2 2 4 3 2" xfId="37592"/>
    <cellStyle name="Total 11 2 2 4 4" xfId="27503"/>
    <cellStyle name="Total 11 2 2 4 5" xfId="12442"/>
    <cellStyle name="Total 11 2 2 5" xfId="22556"/>
    <cellStyle name="Total 11 2 2 5 2" xfId="37593"/>
    <cellStyle name="Total 11 2 2 6" xfId="22557"/>
    <cellStyle name="Total 11 2 2 6 2" xfId="37594"/>
    <cellStyle name="Total 11 2 2 7" xfId="27500"/>
    <cellStyle name="Total 11 2 2 8" xfId="12439"/>
    <cellStyle name="Total 11 2 2_WP1 Chart" xfId="8660"/>
    <cellStyle name="Total 11 2 3" xfId="6263"/>
    <cellStyle name="Total 11 2 3 2" xfId="6264"/>
    <cellStyle name="Total 11 2 3 2 2" xfId="22558"/>
    <cellStyle name="Total 11 2 3 2 2 2" xfId="37595"/>
    <cellStyle name="Total 11 2 3 2 3" xfId="22559"/>
    <cellStyle name="Total 11 2 3 2 3 2" xfId="37596"/>
    <cellStyle name="Total 11 2 3 2 4" xfId="27505"/>
    <cellStyle name="Total 11 2 3 2 5" xfId="12444"/>
    <cellStyle name="Total 11 2 3 3" xfId="6265"/>
    <cellStyle name="Total 11 2 3 3 2" xfId="22560"/>
    <cellStyle name="Total 11 2 3 3 2 2" xfId="37597"/>
    <cellStyle name="Total 11 2 3 3 3" xfId="22561"/>
    <cellStyle name="Total 11 2 3 3 3 2" xfId="37598"/>
    <cellStyle name="Total 11 2 3 3 4" xfId="27506"/>
    <cellStyle name="Total 11 2 3 3 5" xfId="12445"/>
    <cellStyle name="Total 11 2 3 4" xfId="6266"/>
    <cellStyle name="Total 11 2 3 4 2" xfId="22562"/>
    <cellStyle name="Total 11 2 3 4 2 2" xfId="37599"/>
    <cellStyle name="Total 11 2 3 4 3" xfId="22563"/>
    <cellStyle name="Total 11 2 3 4 3 2" xfId="37600"/>
    <cellStyle name="Total 11 2 3 4 4" xfId="27507"/>
    <cellStyle name="Total 11 2 3 4 5" xfId="12446"/>
    <cellStyle name="Total 11 2 3 5" xfId="22564"/>
    <cellStyle name="Total 11 2 3 5 2" xfId="37601"/>
    <cellStyle name="Total 11 2 3 6" xfId="22565"/>
    <cellStyle name="Total 11 2 3 6 2" xfId="37602"/>
    <cellStyle name="Total 11 2 3 7" xfId="27504"/>
    <cellStyle name="Total 11 2 3 8" xfId="12443"/>
    <cellStyle name="Total 11 2 3_WP1 Chart" xfId="8661"/>
    <cellStyle name="Total 11 2 4" xfId="6267"/>
    <cellStyle name="Total 11 2 4 2" xfId="8662"/>
    <cellStyle name="Total 11 2 4 2 2" xfId="22566"/>
    <cellStyle name="Total 11 2 4 2 2 2" xfId="37603"/>
    <cellStyle name="Total 11 2 4 2 3" xfId="29590"/>
    <cellStyle name="Total 11 2 4 2 4" xfId="14529"/>
    <cellStyle name="Total 11 2 4 3" xfId="8663"/>
    <cellStyle name="Total 11 2 4 3 2" xfId="22567"/>
    <cellStyle name="Total 11 2 4 3 2 2" xfId="37604"/>
    <cellStyle name="Total 11 2 4 3 3" xfId="29591"/>
    <cellStyle name="Total 11 2 4 3 4" xfId="14530"/>
    <cellStyle name="Total 11 2 4 4" xfId="22568"/>
    <cellStyle name="Total 11 2 4 4 2" xfId="37605"/>
    <cellStyle name="Total 11 2 4 5" xfId="22569"/>
    <cellStyle name="Total 11 2 4 5 2" xfId="37606"/>
    <cellStyle name="Total 11 2 4 6" xfId="27508"/>
    <cellStyle name="Total 11 2 4 7" xfId="12447"/>
    <cellStyle name="Total 11 2 4_WP1 Chart" xfId="8664"/>
    <cellStyle name="Total 11 2 5" xfId="8665"/>
    <cellStyle name="Total 11 2 5 2" xfId="8666"/>
    <cellStyle name="Total 11 2 5 2 2" xfId="22570"/>
    <cellStyle name="Total 11 2 5 2 2 2" xfId="37607"/>
    <cellStyle name="Total 11 2 5 2 3" xfId="29593"/>
    <cellStyle name="Total 11 2 5 2 4" xfId="14532"/>
    <cellStyle name="Total 11 2 5 3" xfId="22571"/>
    <cellStyle name="Total 11 2 5 3 2" xfId="37608"/>
    <cellStyle name="Total 11 2 5 4" xfId="29592"/>
    <cellStyle name="Total 11 2 5 5" xfId="14531"/>
    <cellStyle name="Total 11 2 5_WP1 Chart" xfId="8667"/>
    <cellStyle name="Total 11 2 6" xfId="8668"/>
    <cellStyle name="Total 11 2 6 2" xfId="8669"/>
    <cellStyle name="Total 11 2 6 2 2" xfId="22572"/>
    <cellStyle name="Total 11 2 6 2 2 2" xfId="37609"/>
    <cellStyle name="Total 11 2 6 2 3" xfId="29595"/>
    <cellStyle name="Total 11 2 6 2 4" xfId="14534"/>
    <cellStyle name="Total 11 2 6 3" xfId="22573"/>
    <cellStyle name="Total 11 2 6 3 2" xfId="37610"/>
    <cellStyle name="Total 11 2 6 4" xfId="29594"/>
    <cellStyle name="Total 11 2 6 5" xfId="14533"/>
    <cellStyle name="Total 11 2 6_WP1 Chart" xfId="8670"/>
    <cellStyle name="Total 11 2 7" xfId="8671"/>
    <cellStyle name="Total 11 2 7 2" xfId="22574"/>
    <cellStyle name="Total 11 2 7 2 2" xfId="37611"/>
    <cellStyle name="Total 11 2 7 3" xfId="29596"/>
    <cellStyle name="Total 11 2 7 4" xfId="14535"/>
    <cellStyle name="Total 11 2 8" xfId="8672"/>
    <cellStyle name="Total 11 2 8 2" xfId="22575"/>
    <cellStyle name="Total 11 2 8 2 2" xfId="37612"/>
    <cellStyle name="Total 11 2 8 3" xfId="29597"/>
    <cellStyle name="Total 11 2 8 4" xfId="14536"/>
    <cellStyle name="Total 11 2 9" xfId="22576"/>
    <cellStyle name="Total 11 2 9 2" xfId="37613"/>
    <cellStyle name="Total 11 2_WP1 Chart" xfId="8673"/>
    <cellStyle name="Total 11 3" xfId="6268"/>
    <cellStyle name="Total 11 3 2" xfId="6269"/>
    <cellStyle name="Total 11 3 2 2" xfId="6270"/>
    <cellStyle name="Total 11 3 2 2 2" xfId="22577"/>
    <cellStyle name="Total 11 3 2 2 2 2" xfId="37614"/>
    <cellStyle name="Total 11 3 2 2 3" xfId="22578"/>
    <cellStyle name="Total 11 3 2 2 3 2" xfId="37615"/>
    <cellStyle name="Total 11 3 2 2 4" xfId="27511"/>
    <cellStyle name="Total 11 3 2 2 5" xfId="12450"/>
    <cellStyle name="Total 11 3 2 3" xfId="6271"/>
    <cellStyle name="Total 11 3 2 3 2" xfId="22579"/>
    <cellStyle name="Total 11 3 2 3 2 2" xfId="37616"/>
    <cellStyle name="Total 11 3 2 3 3" xfId="22580"/>
    <cellStyle name="Total 11 3 2 3 3 2" xfId="37617"/>
    <cellStyle name="Total 11 3 2 3 4" xfId="27512"/>
    <cellStyle name="Total 11 3 2 3 5" xfId="12451"/>
    <cellStyle name="Total 11 3 2 4" xfId="6272"/>
    <cellStyle name="Total 11 3 2 4 2" xfId="22581"/>
    <cellStyle name="Total 11 3 2 4 2 2" xfId="37618"/>
    <cellStyle name="Total 11 3 2 4 3" xfId="22582"/>
    <cellStyle name="Total 11 3 2 4 3 2" xfId="37619"/>
    <cellStyle name="Total 11 3 2 4 4" xfId="27513"/>
    <cellStyle name="Total 11 3 2 4 5" xfId="12452"/>
    <cellStyle name="Total 11 3 2 5" xfId="22583"/>
    <cellStyle name="Total 11 3 2 5 2" xfId="37620"/>
    <cellStyle name="Total 11 3 2 6" xfId="22584"/>
    <cellStyle name="Total 11 3 2 6 2" xfId="37621"/>
    <cellStyle name="Total 11 3 2 7" xfId="27510"/>
    <cellStyle name="Total 11 3 2 8" xfId="12449"/>
    <cellStyle name="Total 11 3 3" xfId="6273"/>
    <cellStyle name="Total 11 3 3 2" xfId="6274"/>
    <cellStyle name="Total 11 3 3 2 2" xfId="22585"/>
    <cellStyle name="Total 11 3 3 2 2 2" xfId="37622"/>
    <cellStyle name="Total 11 3 3 2 3" xfId="22586"/>
    <cellStyle name="Total 11 3 3 2 3 2" xfId="37623"/>
    <cellStyle name="Total 11 3 3 2 4" xfId="27515"/>
    <cellStyle name="Total 11 3 3 2 5" xfId="12454"/>
    <cellStyle name="Total 11 3 3 3" xfId="6275"/>
    <cellStyle name="Total 11 3 3 3 2" xfId="22587"/>
    <cellStyle name="Total 11 3 3 3 2 2" xfId="37624"/>
    <cellStyle name="Total 11 3 3 3 3" xfId="22588"/>
    <cellStyle name="Total 11 3 3 3 3 2" xfId="37625"/>
    <cellStyle name="Total 11 3 3 3 4" xfId="27516"/>
    <cellStyle name="Total 11 3 3 3 5" xfId="12455"/>
    <cellStyle name="Total 11 3 3 4" xfId="6276"/>
    <cellStyle name="Total 11 3 3 4 2" xfId="22589"/>
    <cellStyle name="Total 11 3 3 4 2 2" xfId="37626"/>
    <cellStyle name="Total 11 3 3 4 3" xfId="22590"/>
    <cellStyle name="Total 11 3 3 4 3 2" xfId="37627"/>
    <cellStyle name="Total 11 3 3 4 4" xfId="27517"/>
    <cellStyle name="Total 11 3 3 4 5" xfId="12456"/>
    <cellStyle name="Total 11 3 3 5" xfId="22591"/>
    <cellStyle name="Total 11 3 3 5 2" xfId="37628"/>
    <cellStyle name="Total 11 3 3 6" xfId="22592"/>
    <cellStyle name="Total 11 3 3 6 2" xfId="37629"/>
    <cellStyle name="Total 11 3 3 7" xfId="27514"/>
    <cellStyle name="Total 11 3 3 8" xfId="12453"/>
    <cellStyle name="Total 11 3 4" xfId="6277"/>
    <cellStyle name="Total 11 3 4 2" xfId="22593"/>
    <cellStyle name="Total 11 3 4 2 2" xfId="37630"/>
    <cellStyle name="Total 11 3 4 3" xfId="22594"/>
    <cellStyle name="Total 11 3 4 3 2" xfId="37631"/>
    <cellStyle name="Total 11 3 4 4" xfId="27518"/>
    <cellStyle name="Total 11 3 4 5" xfId="12457"/>
    <cellStyle name="Total 11 3 5" xfId="22595"/>
    <cellStyle name="Total 11 3 5 2" xfId="37632"/>
    <cellStyle name="Total 11 3 6" xfId="22596"/>
    <cellStyle name="Total 11 3 6 2" xfId="37633"/>
    <cellStyle name="Total 11 3 7" xfId="27509"/>
    <cellStyle name="Total 11 3 8" xfId="12448"/>
    <cellStyle name="Total 11 3_WP1 Chart" xfId="8674"/>
    <cellStyle name="Total 11 4" xfId="6278"/>
    <cellStyle name="Total 11 4 2" xfId="6279"/>
    <cellStyle name="Total 11 4 2 2" xfId="22597"/>
    <cellStyle name="Total 11 4 2 2 2" xfId="37634"/>
    <cellStyle name="Total 11 4 2 3" xfId="22598"/>
    <cellStyle name="Total 11 4 2 3 2" xfId="37635"/>
    <cellStyle name="Total 11 4 2 4" xfId="27520"/>
    <cellStyle name="Total 11 4 2 5" xfId="12459"/>
    <cellStyle name="Total 11 4 3" xfId="6280"/>
    <cellStyle name="Total 11 4 3 2" xfId="22599"/>
    <cellStyle name="Total 11 4 3 2 2" xfId="37636"/>
    <cellStyle name="Total 11 4 3 3" xfId="22600"/>
    <cellStyle name="Total 11 4 3 3 2" xfId="37637"/>
    <cellStyle name="Total 11 4 3 4" xfId="27521"/>
    <cellStyle name="Total 11 4 3 5" xfId="12460"/>
    <cellStyle name="Total 11 4 4" xfId="6281"/>
    <cellStyle name="Total 11 4 4 2" xfId="22601"/>
    <cellStyle name="Total 11 4 4 2 2" xfId="37638"/>
    <cellStyle name="Total 11 4 4 3" xfId="22602"/>
    <cellStyle name="Total 11 4 4 3 2" xfId="37639"/>
    <cellStyle name="Total 11 4 4 4" xfId="27522"/>
    <cellStyle name="Total 11 4 4 5" xfId="12461"/>
    <cellStyle name="Total 11 4 5" xfId="22603"/>
    <cellStyle name="Total 11 4 5 2" xfId="37640"/>
    <cellStyle name="Total 11 4 6" xfId="22604"/>
    <cellStyle name="Total 11 4 6 2" xfId="37641"/>
    <cellStyle name="Total 11 4 7" xfId="27519"/>
    <cellStyle name="Total 11 4 8" xfId="12458"/>
    <cellStyle name="Total 11 4_WP1 Chart" xfId="8675"/>
    <cellStyle name="Total 11 5" xfId="6282"/>
    <cellStyle name="Total 11 5 2" xfId="6283"/>
    <cellStyle name="Total 11 5 2 2" xfId="22605"/>
    <cellStyle name="Total 11 5 2 2 2" xfId="37642"/>
    <cellStyle name="Total 11 5 2 3" xfId="22606"/>
    <cellStyle name="Total 11 5 2 3 2" xfId="37643"/>
    <cellStyle name="Total 11 5 2 4" xfId="27524"/>
    <cellStyle name="Total 11 5 2 5" xfId="12463"/>
    <cellStyle name="Total 11 5 3" xfId="6284"/>
    <cellStyle name="Total 11 5 3 2" xfId="22607"/>
    <cellStyle name="Total 11 5 3 2 2" xfId="37644"/>
    <cellStyle name="Total 11 5 3 3" xfId="22608"/>
    <cellStyle name="Total 11 5 3 3 2" xfId="37645"/>
    <cellStyle name="Total 11 5 3 4" xfId="27525"/>
    <cellStyle name="Total 11 5 3 5" xfId="12464"/>
    <cellStyle name="Total 11 5 4" xfId="6285"/>
    <cellStyle name="Total 11 5 4 2" xfId="22609"/>
    <cellStyle name="Total 11 5 4 2 2" xfId="37646"/>
    <cellStyle name="Total 11 5 4 3" xfId="22610"/>
    <cellStyle name="Total 11 5 4 3 2" xfId="37647"/>
    <cellStyle name="Total 11 5 4 4" xfId="27526"/>
    <cellStyle name="Total 11 5 4 5" xfId="12465"/>
    <cellStyle name="Total 11 5 5" xfId="22611"/>
    <cellStyle name="Total 11 5 5 2" xfId="37648"/>
    <cellStyle name="Total 11 5 6" xfId="22612"/>
    <cellStyle name="Total 11 5 6 2" xfId="37649"/>
    <cellStyle name="Total 11 5 7" xfId="27523"/>
    <cellStyle name="Total 11 5 8" xfId="12462"/>
    <cellStyle name="Total 11 5_WP1 Chart" xfId="8676"/>
    <cellStyle name="Total 11 6" xfId="6286"/>
    <cellStyle name="Total 11 6 2" xfId="8677"/>
    <cellStyle name="Total 11 6 2 2" xfId="22613"/>
    <cellStyle name="Total 11 6 2 2 2" xfId="37650"/>
    <cellStyle name="Total 11 6 2 3" xfId="29598"/>
    <cellStyle name="Total 11 6 2 4" xfId="14537"/>
    <cellStyle name="Total 11 6 3" xfId="22614"/>
    <cellStyle name="Total 11 6 3 2" xfId="37651"/>
    <cellStyle name="Total 11 6 4" xfId="22615"/>
    <cellStyle name="Total 11 6 4 2" xfId="37652"/>
    <cellStyle name="Total 11 6 5" xfId="27527"/>
    <cellStyle name="Total 11 6 6" xfId="12466"/>
    <cellStyle name="Total 11 6_WP1 Chart" xfId="8678"/>
    <cellStyle name="Total 11 7" xfId="8679"/>
    <cellStyle name="Total 11 7 2" xfId="8680"/>
    <cellStyle name="Total 11 7 2 2" xfId="22616"/>
    <cellStyle name="Total 11 7 2 2 2" xfId="37653"/>
    <cellStyle name="Total 11 7 2 3" xfId="29600"/>
    <cellStyle name="Total 11 7 2 4" xfId="14539"/>
    <cellStyle name="Total 11 7 3" xfId="22617"/>
    <cellStyle name="Total 11 7 3 2" xfId="37654"/>
    <cellStyle name="Total 11 7 4" xfId="29599"/>
    <cellStyle name="Total 11 7 5" xfId="14538"/>
    <cellStyle name="Total 11 7_WP1 Chart" xfId="8681"/>
    <cellStyle name="Total 11 8" xfId="8682"/>
    <cellStyle name="Total 11 8 2" xfId="22618"/>
    <cellStyle name="Total 11 8 2 2" xfId="37655"/>
    <cellStyle name="Total 11 8 3" xfId="29601"/>
    <cellStyle name="Total 11 8 4" xfId="14540"/>
    <cellStyle name="Total 11 9" xfId="8683"/>
    <cellStyle name="Total 11 9 2" xfId="22619"/>
    <cellStyle name="Total 11 9 2 2" xfId="37656"/>
    <cellStyle name="Total 11 9 3" xfId="29602"/>
    <cellStyle name="Total 11 9 4" xfId="14541"/>
    <cellStyle name="Total 11_Bidder C- TOTAL EURO Converted" xfId="1363"/>
    <cellStyle name="Total 12" xfId="1097"/>
    <cellStyle name="Total 12 10" xfId="22620"/>
    <cellStyle name="Total 12 10 2" xfId="37657"/>
    <cellStyle name="Total 12 11" xfId="22621"/>
    <cellStyle name="Total 12 11 2" xfId="37658"/>
    <cellStyle name="Total 12 12" xfId="24430"/>
    <cellStyle name="Total 12 13" xfId="9369"/>
    <cellStyle name="Total 12 2" xfId="1364"/>
    <cellStyle name="Total 12 2 10" xfId="22622"/>
    <cellStyle name="Total 12 2 10 2" xfId="37659"/>
    <cellStyle name="Total 12 2 11" xfId="24560"/>
    <cellStyle name="Total 12 2 12" xfId="9499"/>
    <cellStyle name="Total 12 2 2" xfId="6287"/>
    <cellStyle name="Total 12 2 2 2" xfId="6288"/>
    <cellStyle name="Total 12 2 2 2 2" xfId="22623"/>
    <cellStyle name="Total 12 2 2 2 2 2" xfId="37660"/>
    <cellStyle name="Total 12 2 2 2 3" xfId="22624"/>
    <cellStyle name="Total 12 2 2 2 3 2" xfId="37661"/>
    <cellStyle name="Total 12 2 2 2 4" xfId="27529"/>
    <cellStyle name="Total 12 2 2 2 5" xfId="12468"/>
    <cellStyle name="Total 12 2 2 3" xfId="6289"/>
    <cellStyle name="Total 12 2 2 3 2" xfId="22625"/>
    <cellStyle name="Total 12 2 2 3 2 2" xfId="37662"/>
    <cellStyle name="Total 12 2 2 3 3" xfId="22626"/>
    <cellStyle name="Total 12 2 2 3 3 2" xfId="37663"/>
    <cellStyle name="Total 12 2 2 3 4" xfId="27530"/>
    <cellStyle name="Total 12 2 2 3 5" xfId="12469"/>
    <cellStyle name="Total 12 2 2 4" xfId="6290"/>
    <cellStyle name="Total 12 2 2 4 2" xfId="22627"/>
    <cellStyle name="Total 12 2 2 4 2 2" xfId="37664"/>
    <cellStyle name="Total 12 2 2 4 3" xfId="22628"/>
    <cellStyle name="Total 12 2 2 4 3 2" xfId="37665"/>
    <cellStyle name="Total 12 2 2 4 4" xfId="27531"/>
    <cellStyle name="Total 12 2 2 4 5" xfId="12470"/>
    <cellStyle name="Total 12 2 2 5" xfId="22629"/>
    <cellStyle name="Total 12 2 2 5 2" xfId="37666"/>
    <cellStyle name="Total 12 2 2 6" xfId="22630"/>
    <cellStyle name="Total 12 2 2 6 2" xfId="37667"/>
    <cellStyle name="Total 12 2 2 7" xfId="27528"/>
    <cellStyle name="Total 12 2 2 8" xfId="12467"/>
    <cellStyle name="Total 12 2 2_WP1 Chart" xfId="8684"/>
    <cellStyle name="Total 12 2 3" xfId="6291"/>
    <cellStyle name="Total 12 2 3 2" xfId="6292"/>
    <cellStyle name="Total 12 2 3 2 2" xfId="22631"/>
    <cellStyle name="Total 12 2 3 2 2 2" xfId="37668"/>
    <cellStyle name="Total 12 2 3 2 3" xfId="22632"/>
    <cellStyle name="Total 12 2 3 2 3 2" xfId="37669"/>
    <cellStyle name="Total 12 2 3 2 4" xfId="27533"/>
    <cellStyle name="Total 12 2 3 2 5" xfId="12472"/>
    <cellStyle name="Total 12 2 3 3" xfId="6293"/>
    <cellStyle name="Total 12 2 3 3 2" xfId="22633"/>
    <cellStyle name="Total 12 2 3 3 2 2" xfId="37670"/>
    <cellStyle name="Total 12 2 3 3 3" xfId="22634"/>
    <cellStyle name="Total 12 2 3 3 3 2" xfId="37671"/>
    <cellStyle name="Total 12 2 3 3 4" xfId="27534"/>
    <cellStyle name="Total 12 2 3 3 5" xfId="12473"/>
    <cellStyle name="Total 12 2 3 4" xfId="6294"/>
    <cellStyle name="Total 12 2 3 4 2" xfId="22635"/>
    <cellStyle name="Total 12 2 3 4 2 2" xfId="37672"/>
    <cellStyle name="Total 12 2 3 4 3" xfId="22636"/>
    <cellStyle name="Total 12 2 3 4 3 2" xfId="37673"/>
    <cellStyle name="Total 12 2 3 4 4" xfId="27535"/>
    <cellStyle name="Total 12 2 3 4 5" xfId="12474"/>
    <cellStyle name="Total 12 2 3 5" xfId="22637"/>
    <cellStyle name="Total 12 2 3 5 2" xfId="37674"/>
    <cellStyle name="Total 12 2 3 6" xfId="22638"/>
    <cellStyle name="Total 12 2 3 6 2" xfId="37675"/>
    <cellStyle name="Total 12 2 3 7" xfId="27532"/>
    <cellStyle name="Total 12 2 3 8" xfId="12471"/>
    <cellStyle name="Total 12 2 3_WP1 Chart" xfId="8685"/>
    <cellStyle name="Total 12 2 4" xfId="6295"/>
    <cellStyle name="Total 12 2 4 2" xfId="8686"/>
    <cellStyle name="Total 12 2 4 2 2" xfId="22639"/>
    <cellStyle name="Total 12 2 4 2 2 2" xfId="37676"/>
    <cellStyle name="Total 12 2 4 2 3" xfId="29603"/>
    <cellStyle name="Total 12 2 4 2 4" xfId="14542"/>
    <cellStyle name="Total 12 2 4 3" xfId="8687"/>
    <cellStyle name="Total 12 2 4 3 2" xfId="22640"/>
    <cellStyle name="Total 12 2 4 3 2 2" xfId="37677"/>
    <cellStyle name="Total 12 2 4 3 3" xfId="29604"/>
    <cellStyle name="Total 12 2 4 3 4" xfId="14543"/>
    <cellStyle name="Total 12 2 4 4" xfId="22641"/>
    <cellStyle name="Total 12 2 4 4 2" xfId="37678"/>
    <cellStyle name="Total 12 2 4 5" xfId="22642"/>
    <cellStyle name="Total 12 2 4 5 2" xfId="37679"/>
    <cellStyle name="Total 12 2 4 6" xfId="27536"/>
    <cellStyle name="Total 12 2 4 7" xfId="12475"/>
    <cellStyle name="Total 12 2 4_WP1 Chart" xfId="8688"/>
    <cellStyle name="Total 12 2 5" xfId="8689"/>
    <cellStyle name="Total 12 2 5 2" xfId="8690"/>
    <cellStyle name="Total 12 2 5 2 2" xfId="22643"/>
    <cellStyle name="Total 12 2 5 2 2 2" xfId="37680"/>
    <cellStyle name="Total 12 2 5 2 3" xfId="29606"/>
    <cellStyle name="Total 12 2 5 2 4" xfId="14545"/>
    <cellStyle name="Total 12 2 5 3" xfId="22644"/>
    <cellStyle name="Total 12 2 5 3 2" xfId="37681"/>
    <cellStyle name="Total 12 2 5 4" xfId="29605"/>
    <cellStyle name="Total 12 2 5 5" xfId="14544"/>
    <cellStyle name="Total 12 2 5_WP1 Chart" xfId="8691"/>
    <cellStyle name="Total 12 2 6" xfId="8692"/>
    <cellStyle name="Total 12 2 6 2" xfId="8693"/>
    <cellStyle name="Total 12 2 6 2 2" xfId="22645"/>
    <cellStyle name="Total 12 2 6 2 2 2" xfId="37682"/>
    <cellStyle name="Total 12 2 6 2 3" xfId="29608"/>
    <cellStyle name="Total 12 2 6 2 4" xfId="14547"/>
    <cellStyle name="Total 12 2 6 3" xfId="22646"/>
    <cellStyle name="Total 12 2 6 3 2" xfId="37683"/>
    <cellStyle name="Total 12 2 6 4" xfId="29607"/>
    <cellStyle name="Total 12 2 6 5" xfId="14546"/>
    <cellStyle name="Total 12 2 6_WP1 Chart" xfId="8694"/>
    <cellStyle name="Total 12 2 7" xfId="8695"/>
    <cellStyle name="Total 12 2 7 2" xfId="22647"/>
    <cellStyle name="Total 12 2 7 2 2" xfId="37684"/>
    <cellStyle name="Total 12 2 7 3" xfId="29609"/>
    <cellStyle name="Total 12 2 7 4" xfId="14548"/>
    <cellStyle name="Total 12 2 8" xfId="8696"/>
    <cellStyle name="Total 12 2 8 2" xfId="22648"/>
    <cellStyle name="Total 12 2 8 2 2" xfId="37685"/>
    <cellStyle name="Total 12 2 8 3" xfId="29610"/>
    <cellStyle name="Total 12 2 8 4" xfId="14549"/>
    <cellStyle name="Total 12 2 9" xfId="22649"/>
    <cellStyle name="Total 12 2 9 2" xfId="37686"/>
    <cellStyle name="Total 12 2_WP1 Chart" xfId="8697"/>
    <cellStyle name="Total 12 3" xfId="6296"/>
    <cellStyle name="Total 12 3 2" xfId="6297"/>
    <cellStyle name="Total 12 3 2 2" xfId="6298"/>
    <cellStyle name="Total 12 3 2 2 2" xfId="22650"/>
    <cellStyle name="Total 12 3 2 2 2 2" xfId="37687"/>
    <cellStyle name="Total 12 3 2 2 3" xfId="22651"/>
    <cellStyle name="Total 12 3 2 2 3 2" xfId="37688"/>
    <cellStyle name="Total 12 3 2 2 4" xfId="27539"/>
    <cellStyle name="Total 12 3 2 2 5" xfId="12478"/>
    <cellStyle name="Total 12 3 2 3" xfId="6299"/>
    <cellStyle name="Total 12 3 2 3 2" xfId="22652"/>
    <cellStyle name="Total 12 3 2 3 2 2" xfId="37689"/>
    <cellStyle name="Total 12 3 2 3 3" xfId="22653"/>
    <cellStyle name="Total 12 3 2 3 3 2" xfId="37690"/>
    <cellStyle name="Total 12 3 2 3 4" xfId="27540"/>
    <cellStyle name="Total 12 3 2 3 5" xfId="12479"/>
    <cellStyle name="Total 12 3 2 4" xfId="6300"/>
    <cellStyle name="Total 12 3 2 4 2" xfId="22654"/>
    <cellStyle name="Total 12 3 2 4 2 2" xfId="37691"/>
    <cellStyle name="Total 12 3 2 4 3" xfId="22655"/>
    <cellStyle name="Total 12 3 2 4 3 2" xfId="37692"/>
    <cellStyle name="Total 12 3 2 4 4" xfId="27541"/>
    <cellStyle name="Total 12 3 2 4 5" xfId="12480"/>
    <cellStyle name="Total 12 3 2 5" xfId="22656"/>
    <cellStyle name="Total 12 3 2 5 2" xfId="37693"/>
    <cellStyle name="Total 12 3 2 6" xfId="22657"/>
    <cellStyle name="Total 12 3 2 6 2" xfId="37694"/>
    <cellStyle name="Total 12 3 2 7" xfId="27538"/>
    <cellStyle name="Total 12 3 2 8" xfId="12477"/>
    <cellStyle name="Total 12 3 3" xfId="6301"/>
    <cellStyle name="Total 12 3 3 2" xfId="6302"/>
    <cellStyle name="Total 12 3 3 2 2" xfId="22658"/>
    <cellStyle name="Total 12 3 3 2 2 2" xfId="37695"/>
    <cellStyle name="Total 12 3 3 2 3" xfId="22659"/>
    <cellStyle name="Total 12 3 3 2 3 2" xfId="37696"/>
    <cellStyle name="Total 12 3 3 2 4" xfId="27543"/>
    <cellStyle name="Total 12 3 3 2 5" xfId="12482"/>
    <cellStyle name="Total 12 3 3 3" xfId="6303"/>
    <cellStyle name="Total 12 3 3 3 2" xfId="22660"/>
    <cellStyle name="Total 12 3 3 3 2 2" xfId="37697"/>
    <cellStyle name="Total 12 3 3 3 3" xfId="22661"/>
    <cellStyle name="Total 12 3 3 3 3 2" xfId="37698"/>
    <cellStyle name="Total 12 3 3 3 4" xfId="27544"/>
    <cellStyle name="Total 12 3 3 3 5" xfId="12483"/>
    <cellStyle name="Total 12 3 3 4" xfId="6304"/>
    <cellStyle name="Total 12 3 3 4 2" xfId="22662"/>
    <cellStyle name="Total 12 3 3 4 2 2" xfId="37699"/>
    <cellStyle name="Total 12 3 3 4 3" xfId="22663"/>
    <cellStyle name="Total 12 3 3 4 3 2" xfId="37700"/>
    <cellStyle name="Total 12 3 3 4 4" xfId="27545"/>
    <cellStyle name="Total 12 3 3 4 5" xfId="12484"/>
    <cellStyle name="Total 12 3 3 5" xfId="22664"/>
    <cellStyle name="Total 12 3 3 5 2" xfId="37701"/>
    <cellStyle name="Total 12 3 3 6" xfId="22665"/>
    <cellStyle name="Total 12 3 3 6 2" xfId="37702"/>
    <cellStyle name="Total 12 3 3 7" xfId="27542"/>
    <cellStyle name="Total 12 3 3 8" xfId="12481"/>
    <cellStyle name="Total 12 3 4" xfId="6305"/>
    <cellStyle name="Total 12 3 4 2" xfId="22666"/>
    <cellStyle name="Total 12 3 4 2 2" xfId="37703"/>
    <cellStyle name="Total 12 3 4 3" xfId="22667"/>
    <cellStyle name="Total 12 3 4 3 2" xfId="37704"/>
    <cellStyle name="Total 12 3 4 4" xfId="27546"/>
    <cellStyle name="Total 12 3 4 5" xfId="12485"/>
    <cellStyle name="Total 12 3 5" xfId="22668"/>
    <cellStyle name="Total 12 3 5 2" xfId="37705"/>
    <cellStyle name="Total 12 3 6" xfId="22669"/>
    <cellStyle name="Total 12 3 6 2" xfId="37706"/>
    <cellStyle name="Total 12 3 7" xfId="27537"/>
    <cellStyle name="Total 12 3 8" xfId="12476"/>
    <cellStyle name="Total 12 3_WP1 Chart" xfId="8698"/>
    <cellStyle name="Total 12 4" xfId="6306"/>
    <cellStyle name="Total 12 4 2" xfId="6307"/>
    <cellStyle name="Total 12 4 2 2" xfId="22670"/>
    <cellStyle name="Total 12 4 2 2 2" xfId="37707"/>
    <cellStyle name="Total 12 4 2 3" xfId="22671"/>
    <cellStyle name="Total 12 4 2 3 2" xfId="37708"/>
    <cellStyle name="Total 12 4 2 4" xfId="27548"/>
    <cellStyle name="Total 12 4 2 5" xfId="12487"/>
    <cellStyle name="Total 12 4 3" xfId="6308"/>
    <cellStyle name="Total 12 4 3 2" xfId="22672"/>
    <cellStyle name="Total 12 4 3 2 2" xfId="37709"/>
    <cellStyle name="Total 12 4 3 3" xfId="22673"/>
    <cellStyle name="Total 12 4 3 3 2" xfId="37710"/>
    <cellStyle name="Total 12 4 3 4" xfId="27549"/>
    <cellStyle name="Total 12 4 3 5" xfId="12488"/>
    <cellStyle name="Total 12 4 4" xfId="6309"/>
    <cellStyle name="Total 12 4 4 2" xfId="22674"/>
    <cellStyle name="Total 12 4 4 2 2" xfId="37711"/>
    <cellStyle name="Total 12 4 4 3" xfId="22675"/>
    <cellStyle name="Total 12 4 4 3 2" xfId="37712"/>
    <cellStyle name="Total 12 4 4 4" xfId="27550"/>
    <cellStyle name="Total 12 4 4 5" xfId="12489"/>
    <cellStyle name="Total 12 4 5" xfId="22676"/>
    <cellStyle name="Total 12 4 5 2" xfId="37713"/>
    <cellStyle name="Total 12 4 6" xfId="22677"/>
    <cellStyle name="Total 12 4 6 2" xfId="37714"/>
    <cellStyle name="Total 12 4 7" xfId="27547"/>
    <cellStyle name="Total 12 4 8" xfId="12486"/>
    <cellStyle name="Total 12 4_WP1 Chart" xfId="8699"/>
    <cellStyle name="Total 12 5" xfId="6310"/>
    <cellStyle name="Total 12 5 2" xfId="6311"/>
    <cellStyle name="Total 12 5 2 2" xfId="22678"/>
    <cellStyle name="Total 12 5 2 2 2" xfId="37715"/>
    <cellStyle name="Total 12 5 2 3" xfId="22679"/>
    <cellStyle name="Total 12 5 2 3 2" xfId="37716"/>
    <cellStyle name="Total 12 5 2 4" xfId="27552"/>
    <cellStyle name="Total 12 5 2 5" xfId="12491"/>
    <cellStyle name="Total 12 5 3" xfId="6312"/>
    <cellStyle name="Total 12 5 3 2" xfId="22680"/>
    <cellStyle name="Total 12 5 3 2 2" xfId="37717"/>
    <cellStyle name="Total 12 5 3 3" xfId="22681"/>
    <cellStyle name="Total 12 5 3 3 2" xfId="37718"/>
    <cellStyle name="Total 12 5 3 4" xfId="27553"/>
    <cellStyle name="Total 12 5 3 5" xfId="12492"/>
    <cellStyle name="Total 12 5 4" xfId="6313"/>
    <cellStyle name="Total 12 5 4 2" xfId="22682"/>
    <cellStyle name="Total 12 5 4 2 2" xfId="37719"/>
    <cellStyle name="Total 12 5 4 3" xfId="22683"/>
    <cellStyle name="Total 12 5 4 3 2" xfId="37720"/>
    <cellStyle name="Total 12 5 4 4" xfId="27554"/>
    <cellStyle name="Total 12 5 4 5" xfId="12493"/>
    <cellStyle name="Total 12 5 5" xfId="22684"/>
    <cellStyle name="Total 12 5 5 2" xfId="37721"/>
    <cellStyle name="Total 12 5 6" xfId="22685"/>
    <cellStyle name="Total 12 5 6 2" xfId="37722"/>
    <cellStyle name="Total 12 5 7" xfId="27551"/>
    <cellStyle name="Total 12 5 8" xfId="12490"/>
    <cellStyle name="Total 12 5_WP1 Chart" xfId="8700"/>
    <cellStyle name="Total 12 6" xfId="6314"/>
    <cellStyle name="Total 12 6 2" xfId="8701"/>
    <cellStyle name="Total 12 6 2 2" xfId="22686"/>
    <cellStyle name="Total 12 6 2 2 2" xfId="37723"/>
    <cellStyle name="Total 12 6 2 3" xfId="29611"/>
    <cellStyle name="Total 12 6 2 4" xfId="14550"/>
    <cellStyle name="Total 12 6 3" xfId="22687"/>
    <cellStyle name="Total 12 6 3 2" xfId="37724"/>
    <cellStyle name="Total 12 6 4" xfId="22688"/>
    <cellStyle name="Total 12 6 4 2" xfId="37725"/>
    <cellStyle name="Total 12 6 5" xfId="27555"/>
    <cellStyle name="Total 12 6 6" xfId="12494"/>
    <cellStyle name="Total 12 6_WP1 Chart" xfId="8702"/>
    <cellStyle name="Total 12 7" xfId="8703"/>
    <cellStyle name="Total 12 7 2" xfId="8704"/>
    <cellStyle name="Total 12 7 2 2" xfId="22689"/>
    <cellStyle name="Total 12 7 2 2 2" xfId="37726"/>
    <cellStyle name="Total 12 7 2 3" xfId="29613"/>
    <cellStyle name="Total 12 7 2 4" xfId="14552"/>
    <cellStyle name="Total 12 7 3" xfId="22690"/>
    <cellStyle name="Total 12 7 3 2" xfId="37727"/>
    <cellStyle name="Total 12 7 4" xfId="29612"/>
    <cellStyle name="Total 12 7 5" xfId="14551"/>
    <cellStyle name="Total 12 7_WP1 Chart" xfId="8705"/>
    <cellStyle name="Total 12 8" xfId="8706"/>
    <cellStyle name="Total 12 8 2" xfId="22691"/>
    <cellStyle name="Total 12 8 2 2" xfId="37728"/>
    <cellStyle name="Total 12 8 3" xfId="29614"/>
    <cellStyle name="Total 12 8 4" xfId="14553"/>
    <cellStyle name="Total 12 9" xfId="8707"/>
    <cellStyle name="Total 12 9 2" xfId="22692"/>
    <cellStyle name="Total 12 9 2 2" xfId="37729"/>
    <cellStyle name="Total 12 9 3" xfId="29615"/>
    <cellStyle name="Total 12 9 4" xfId="14554"/>
    <cellStyle name="Total 12_Bidder C- TOTAL EURO Converted" xfId="1365"/>
    <cellStyle name="Total 13" xfId="1098"/>
    <cellStyle name="Total 13 10" xfId="22693"/>
    <cellStyle name="Total 13 10 2" xfId="37730"/>
    <cellStyle name="Total 13 11" xfId="22694"/>
    <cellStyle name="Total 13 11 2" xfId="37731"/>
    <cellStyle name="Total 13 12" xfId="24431"/>
    <cellStyle name="Total 13 13" xfId="9370"/>
    <cellStyle name="Total 13 2" xfId="1366"/>
    <cellStyle name="Total 13 2 10" xfId="22695"/>
    <cellStyle name="Total 13 2 10 2" xfId="37732"/>
    <cellStyle name="Total 13 2 11" xfId="24561"/>
    <cellStyle name="Total 13 2 12" xfId="9500"/>
    <cellStyle name="Total 13 2 2" xfId="6315"/>
    <cellStyle name="Total 13 2 2 2" xfId="6316"/>
    <cellStyle name="Total 13 2 2 2 2" xfId="22696"/>
    <cellStyle name="Total 13 2 2 2 2 2" xfId="37733"/>
    <cellStyle name="Total 13 2 2 2 3" xfId="22697"/>
    <cellStyle name="Total 13 2 2 2 3 2" xfId="37734"/>
    <cellStyle name="Total 13 2 2 2 4" xfId="27557"/>
    <cellStyle name="Total 13 2 2 2 5" xfId="12496"/>
    <cellStyle name="Total 13 2 2 3" xfId="6317"/>
    <cellStyle name="Total 13 2 2 3 2" xfId="22698"/>
    <cellStyle name="Total 13 2 2 3 2 2" xfId="37735"/>
    <cellStyle name="Total 13 2 2 3 3" xfId="22699"/>
    <cellStyle name="Total 13 2 2 3 3 2" xfId="37736"/>
    <cellStyle name="Total 13 2 2 3 4" xfId="27558"/>
    <cellStyle name="Total 13 2 2 3 5" xfId="12497"/>
    <cellStyle name="Total 13 2 2 4" xfId="6318"/>
    <cellStyle name="Total 13 2 2 4 2" xfId="22700"/>
    <cellStyle name="Total 13 2 2 4 2 2" xfId="37737"/>
    <cellStyle name="Total 13 2 2 4 3" xfId="22701"/>
    <cellStyle name="Total 13 2 2 4 3 2" xfId="37738"/>
    <cellStyle name="Total 13 2 2 4 4" xfId="27559"/>
    <cellStyle name="Total 13 2 2 4 5" xfId="12498"/>
    <cellStyle name="Total 13 2 2 5" xfId="22702"/>
    <cellStyle name="Total 13 2 2 5 2" xfId="37739"/>
    <cellStyle name="Total 13 2 2 6" xfId="22703"/>
    <cellStyle name="Total 13 2 2 6 2" xfId="37740"/>
    <cellStyle name="Total 13 2 2 7" xfId="27556"/>
    <cellStyle name="Total 13 2 2 8" xfId="12495"/>
    <cellStyle name="Total 13 2 2_WP1 Chart" xfId="8708"/>
    <cellStyle name="Total 13 2 3" xfId="6319"/>
    <cellStyle name="Total 13 2 3 2" xfId="6320"/>
    <cellStyle name="Total 13 2 3 2 2" xfId="22704"/>
    <cellStyle name="Total 13 2 3 2 2 2" xfId="37741"/>
    <cellStyle name="Total 13 2 3 2 3" xfId="22705"/>
    <cellStyle name="Total 13 2 3 2 3 2" xfId="37742"/>
    <cellStyle name="Total 13 2 3 2 4" xfId="27561"/>
    <cellStyle name="Total 13 2 3 2 5" xfId="12500"/>
    <cellStyle name="Total 13 2 3 3" xfId="6321"/>
    <cellStyle name="Total 13 2 3 3 2" xfId="22706"/>
    <cellStyle name="Total 13 2 3 3 2 2" xfId="37743"/>
    <cellStyle name="Total 13 2 3 3 3" xfId="22707"/>
    <cellStyle name="Total 13 2 3 3 3 2" xfId="37744"/>
    <cellStyle name="Total 13 2 3 3 4" xfId="27562"/>
    <cellStyle name="Total 13 2 3 3 5" xfId="12501"/>
    <cellStyle name="Total 13 2 3 4" xfId="6322"/>
    <cellStyle name="Total 13 2 3 4 2" xfId="22708"/>
    <cellStyle name="Total 13 2 3 4 2 2" xfId="37745"/>
    <cellStyle name="Total 13 2 3 4 3" xfId="22709"/>
    <cellStyle name="Total 13 2 3 4 3 2" xfId="37746"/>
    <cellStyle name="Total 13 2 3 4 4" xfId="27563"/>
    <cellStyle name="Total 13 2 3 4 5" xfId="12502"/>
    <cellStyle name="Total 13 2 3 5" xfId="22710"/>
    <cellStyle name="Total 13 2 3 5 2" xfId="37747"/>
    <cellStyle name="Total 13 2 3 6" xfId="22711"/>
    <cellStyle name="Total 13 2 3 6 2" xfId="37748"/>
    <cellStyle name="Total 13 2 3 7" xfId="27560"/>
    <cellStyle name="Total 13 2 3 8" xfId="12499"/>
    <cellStyle name="Total 13 2 3_WP1 Chart" xfId="8709"/>
    <cellStyle name="Total 13 2 4" xfId="6323"/>
    <cellStyle name="Total 13 2 4 2" xfId="8710"/>
    <cellStyle name="Total 13 2 4 2 2" xfId="22712"/>
    <cellStyle name="Total 13 2 4 2 2 2" xfId="37749"/>
    <cellStyle name="Total 13 2 4 2 3" xfId="29616"/>
    <cellStyle name="Total 13 2 4 2 4" xfId="14555"/>
    <cellStyle name="Total 13 2 4 3" xfId="8711"/>
    <cellStyle name="Total 13 2 4 3 2" xfId="22713"/>
    <cellStyle name="Total 13 2 4 3 2 2" xfId="37750"/>
    <cellStyle name="Total 13 2 4 3 3" xfId="29617"/>
    <cellStyle name="Total 13 2 4 3 4" xfId="14556"/>
    <cellStyle name="Total 13 2 4 4" xfId="22714"/>
    <cellStyle name="Total 13 2 4 4 2" xfId="37751"/>
    <cellStyle name="Total 13 2 4 5" xfId="22715"/>
    <cellStyle name="Total 13 2 4 5 2" xfId="37752"/>
    <cellStyle name="Total 13 2 4 6" xfId="27564"/>
    <cellStyle name="Total 13 2 4 7" xfId="12503"/>
    <cellStyle name="Total 13 2 4_WP1 Chart" xfId="8712"/>
    <cellStyle name="Total 13 2 5" xfId="8713"/>
    <cellStyle name="Total 13 2 5 2" xfId="8714"/>
    <cellStyle name="Total 13 2 5 2 2" xfId="22716"/>
    <cellStyle name="Total 13 2 5 2 2 2" xfId="37753"/>
    <cellStyle name="Total 13 2 5 2 3" xfId="29619"/>
    <cellStyle name="Total 13 2 5 2 4" xfId="14558"/>
    <cellStyle name="Total 13 2 5 3" xfId="22717"/>
    <cellStyle name="Total 13 2 5 3 2" xfId="37754"/>
    <cellStyle name="Total 13 2 5 4" xfId="29618"/>
    <cellStyle name="Total 13 2 5 5" xfId="14557"/>
    <cellStyle name="Total 13 2 5_WP1 Chart" xfId="8715"/>
    <cellStyle name="Total 13 2 6" xfId="8716"/>
    <cellStyle name="Total 13 2 6 2" xfId="8717"/>
    <cellStyle name="Total 13 2 6 2 2" xfId="22718"/>
    <cellStyle name="Total 13 2 6 2 2 2" xfId="37755"/>
    <cellStyle name="Total 13 2 6 2 3" xfId="29621"/>
    <cellStyle name="Total 13 2 6 2 4" xfId="14560"/>
    <cellStyle name="Total 13 2 6 3" xfId="22719"/>
    <cellStyle name="Total 13 2 6 3 2" xfId="37756"/>
    <cellStyle name="Total 13 2 6 4" xfId="29620"/>
    <cellStyle name="Total 13 2 6 5" xfId="14559"/>
    <cellStyle name="Total 13 2 6_WP1 Chart" xfId="8718"/>
    <cellStyle name="Total 13 2 7" xfId="8719"/>
    <cellStyle name="Total 13 2 7 2" xfId="22720"/>
    <cellStyle name="Total 13 2 7 2 2" xfId="37757"/>
    <cellStyle name="Total 13 2 7 3" xfId="29622"/>
    <cellStyle name="Total 13 2 7 4" xfId="14561"/>
    <cellStyle name="Total 13 2 8" xfId="8720"/>
    <cellStyle name="Total 13 2 8 2" xfId="22721"/>
    <cellStyle name="Total 13 2 8 2 2" xfId="37758"/>
    <cellStyle name="Total 13 2 8 3" xfId="29623"/>
    <cellStyle name="Total 13 2 8 4" xfId="14562"/>
    <cellStyle name="Total 13 2 9" xfId="22722"/>
    <cellStyle name="Total 13 2 9 2" xfId="37759"/>
    <cellStyle name="Total 13 2_WP1 Chart" xfId="8721"/>
    <cellStyle name="Total 13 3" xfId="6324"/>
    <cellStyle name="Total 13 3 2" xfId="6325"/>
    <cellStyle name="Total 13 3 2 2" xfId="6326"/>
    <cellStyle name="Total 13 3 2 2 2" xfId="22723"/>
    <cellStyle name="Total 13 3 2 2 2 2" xfId="37760"/>
    <cellStyle name="Total 13 3 2 2 3" xfId="22724"/>
    <cellStyle name="Total 13 3 2 2 3 2" xfId="37761"/>
    <cellStyle name="Total 13 3 2 2 4" xfId="27567"/>
    <cellStyle name="Total 13 3 2 2 5" xfId="12506"/>
    <cellStyle name="Total 13 3 2 3" xfId="6327"/>
    <cellStyle name="Total 13 3 2 3 2" xfId="22725"/>
    <cellStyle name="Total 13 3 2 3 2 2" xfId="37762"/>
    <cellStyle name="Total 13 3 2 3 3" xfId="22726"/>
    <cellStyle name="Total 13 3 2 3 3 2" xfId="37763"/>
    <cellStyle name="Total 13 3 2 3 4" xfId="27568"/>
    <cellStyle name="Total 13 3 2 3 5" xfId="12507"/>
    <cellStyle name="Total 13 3 2 4" xfId="6328"/>
    <cellStyle name="Total 13 3 2 4 2" xfId="22727"/>
    <cellStyle name="Total 13 3 2 4 2 2" xfId="37764"/>
    <cellStyle name="Total 13 3 2 4 3" xfId="22728"/>
    <cellStyle name="Total 13 3 2 4 3 2" xfId="37765"/>
    <cellStyle name="Total 13 3 2 4 4" xfId="27569"/>
    <cellStyle name="Total 13 3 2 4 5" xfId="12508"/>
    <cellStyle name="Total 13 3 2 5" xfId="22729"/>
    <cellStyle name="Total 13 3 2 5 2" xfId="37766"/>
    <cellStyle name="Total 13 3 2 6" xfId="22730"/>
    <cellStyle name="Total 13 3 2 6 2" xfId="37767"/>
    <cellStyle name="Total 13 3 2 7" xfId="27566"/>
    <cellStyle name="Total 13 3 2 8" xfId="12505"/>
    <cellStyle name="Total 13 3 3" xfId="6329"/>
    <cellStyle name="Total 13 3 3 2" xfId="6330"/>
    <cellStyle name="Total 13 3 3 2 2" xfId="22731"/>
    <cellStyle name="Total 13 3 3 2 2 2" xfId="37768"/>
    <cellStyle name="Total 13 3 3 2 3" xfId="22732"/>
    <cellStyle name="Total 13 3 3 2 3 2" xfId="37769"/>
    <cellStyle name="Total 13 3 3 2 4" xfId="27571"/>
    <cellStyle name="Total 13 3 3 2 5" xfId="12510"/>
    <cellStyle name="Total 13 3 3 3" xfId="6331"/>
    <cellStyle name="Total 13 3 3 3 2" xfId="22733"/>
    <cellStyle name="Total 13 3 3 3 2 2" xfId="37770"/>
    <cellStyle name="Total 13 3 3 3 3" xfId="22734"/>
    <cellStyle name="Total 13 3 3 3 3 2" xfId="37771"/>
    <cellStyle name="Total 13 3 3 3 4" xfId="27572"/>
    <cellStyle name="Total 13 3 3 3 5" xfId="12511"/>
    <cellStyle name="Total 13 3 3 4" xfId="6332"/>
    <cellStyle name="Total 13 3 3 4 2" xfId="22735"/>
    <cellStyle name="Total 13 3 3 4 2 2" xfId="37772"/>
    <cellStyle name="Total 13 3 3 4 3" xfId="22736"/>
    <cellStyle name="Total 13 3 3 4 3 2" xfId="37773"/>
    <cellStyle name="Total 13 3 3 4 4" xfId="27573"/>
    <cellStyle name="Total 13 3 3 4 5" xfId="12512"/>
    <cellStyle name="Total 13 3 3 5" xfId="22737"/>
    <cellStyle name="Total 13 3 3 5 2" xfId="37774"/>
    <cellStyle name="Total 13 3 3 6" xfId="22738"/>
    <cellStyle name="Total 13 3 3 6 2" xfId="37775"/>
    <cellStyle name="Total 13 3 3 7" xfId="27570"/>
    <cellStyle name="Total 13 3 3 8" xfId="12509"/>
    <cellStyle name="Total 13 3 4" xfId="6333"/>
    <cellStyle name="Total 13 3 4 2" xfId="22739"/>
    <cellStyle name="Total 13 3 4 2 2" xfId="37776"/>
    <cellStyle name="Total 13 3 4 3" xfId="22740"/>
    <cellStyle name="Total 13 3 4 3 2" xfId="37777"/>
    <cellStyle name="Total 13 3 4 4" xfId="27574"/>
    <cellStyle name="Total 13 3 4 5" xfId="12513"/>
    <cellStyle name="Total 13 3 5" xfId="22741"/>
    <cellStyle name="Total 13 3 5 2" xfId="37778"/>
    <cellStyle name="Total 13 3 6" xfId="22742"/>
    <cellStyle name="Total 13 3 6 2" xfId="37779"/>
    <cellStyle name="Total 13 3 7" xfId="27565"/>
    <cellStyle name="Total 13 3 8" xfId="12504"/>
    <cellStyle name="Total 13 3_WP1 Chart" xfId="8722"/>
    <cellStyle name="Total 13 4" xfId="6334"/>
    <cellStyle name="Total 13 4 2" xfId="6335"/>
    <cellStyle name="Total 13 4 2 2" xfId="22743"/>
    <cellStyle name="Total 13 4 2 2 2" xfId="37780"/>
    <cellStyle name="Total 13 4 2 3" xfId="22744"/>
    <cellStyle name="Total 13 4 2 3 2" xfId="37781"/>
    <cellStyle name="Total 13 4 2 4" xfId="27576"/>
    <cellStyle name="Total 13 4 2 5" xfId="12515"/>
    <cellStyle name="Total 13 4 3" xfId="6336"/>
    <cellStyle name="Total 13 4 3 2" xfId="22745"/>
    <cellStyle name="Total 13 4 3 2 2" xfId="37782"/>
    <cellStyle name="Total 13 4 3 3" xfId="22746"/>
    <cellStyle name="Total 13 4 3 3 2" xfId="37783"/>
    <cellStyle name="Total 13 4 3 4" xfId="27577"/>
    <cellStyle name="Total 13 4 3 5" xfId="12516"/>
    <cellStyle name="Total 13 4 4" xfId="6337"/>
    <cellStyle name="Total 13 4 4 2" xfId="22747"/>
    <cellStyle name="Total 13 4 4 2 2" xfId="37784"/>
    <cellStyle name="Total 13 4 4 3" xfId="22748"/>
    <cellStyle name="Total 13 4 4 3 2" xfId="37785"/>
    <cellStyle name="Total 13 4 4 4" xfId="27578"/>
    <cellStyle name="Total 13 4 4 5" xfId="12517"/>
    <cellStyle name="Total 13 4 5" xfId="22749"/>
    <cellStyle name="Total 13 4 5 2" xfId="37786"/>
    <cellStyle name="Total 13 4 6" xfId="22750"/>
    <cellStyle name="Total 13 4 6 2" xfId="37787"/>
    <cellStyle name="Total 13 4 7" xfId="27575"/>
    <cellStyle name="Total 13 4 8" xfId="12514"/>
    <cellStyle name="Total 13 4_WP1 Chart" xfId="8723"/>
    <cellStyle name="Total 13 5" xfId="6338"/>
    <cellStyle name="Total 13 5 2" xfId="6339"/>
    <cellStyle name="Total 13 5 2 2" xfId="22751"/>
    <cellStyle name="Total 13 5 2 2 2" xfId="37788"/>
    <cellStyle name="Total 13 5 2 3" xfId="22752"/>
    <cellStyle name="Total 13 5 2 3 2" xfId="37789"/>
    <cellStyle name="Total 13 5 2 4" xfId="27580"/>
    <cellStyle name="Total 13 5 2 5" xfId="12519"/>
    <cellStyle name="Total 13 5 3" xfId="6340"/>
    <cellStyle name="Total 13 5 3 2" xfId="22753"/>
    <cellStyle name="Total 13 5 3 2 2" xfId="37790"/>
    <cellStyle name="Total 13 5 3 3" xfId="22754"/>
    <cellStyle name="Total 13 5 3 3 2" xfId="37791"/>
    <cellStyle name="Total 13 5 3 4" xfId="27581"/>
    <cellStyle name="Total 13 5 3 5" xfId="12520"/>
    <cellStyle name="Total 13 5 4" xfId="6341"/>
    <cellStyle name="Total 13 5 4 2" xfId="22755"/>
    <cellStyle name="Total 13 5 4 2 2" xfId="37792"/>
    <cellStyle name="Total 13 5 4 3" xfId="22756"/>
    <cellStyle name="Total 13 5 4 3 2" xfId="37793"/>
    <cellStyle name="Total 13 5 4 4" xfId="27582"/>
    <cellStyle name="Total 13 5 4 5" xfId="12521"/>
    <cellStyle name="Total 13 5 5" xfId="22757"/>
    <cellStyle name="Total 13 5 5 2" xfId="37794"/>
    <cellStyle name="Total 13 5 6" xfId="22758"/>
    <cellStyle name="Total 13 5 6 2" xfId="37795"/>
    <cellStyle name="Total 13 5 7" xfId="27579"/>
    <cellStyle name="Total 13 5 8" xfId="12518"/>
    <cellStyle name="Total 13 5_WP1 Chart" xfId="8724"/>
    <cellStyle name="Total 13 6" xfId="6342"/>
    <cellStyle name="Total 13 6 2" xfId="8725"/>
    <cellStyle name="Total 13 6 2 2" xfId="22759"/>
    <cellStyle name="Total 13 6 2 2 2" xfId="37796"/>
    <cellStyle name="Total 13 6 2 3" xfId="29624"/>
    <cellStyle name="Total 13 6 2 4" xfId="14563"/>
    <cellStyle name="Total 13 6 3" xfId="22760"/>
    <cellStyle name="Total 13 6 3 2" xfId="37797"/>
    <cellStyle name="Total 13 6 4" xfId="22761"/>
    <cellStyle name="Total 13 6 4 2" xfId="37798"/>
    <cellStyle name="Total 13 6 5" xfId="27583"/>
    <cellStyle name="Total 13 6 6" xfId="12522"/>
    <cellStyle name="Total 13 6_WP1 Chart" xfId="8726"/>
    <cellStyle name="Total 13 7" xfId="8727"/>
    <cellStyle name="Total 13 7 2" xfId="8728"/>
    <cellStyle name="Total 13 7 2 2" xfId="22762"/>
    <cellStyle name="Total 13 7 2 2 2" xfId="37799"/>
    <cellStyle name="Total 13 7 2 3" xfId="29626"/>
    <cellStyle name="Total 13 7 2 4" xfId="14565"/>
    <cellStyle name="Total 13 7 3" xfId="22763"/>
    <cellStyle name="Total 13 7 3 2" xfId="37800"/>
    <cellStyle name="Total 13 7 4" xfId="29625"/>
    <cellStyle name="Total 13 7 5" xfId="14564"/>
    <cellStyle name="Total 13 7_WP1 Chart" xfId="8729"/>
    <cellStyle name="Total 13 8" xfId="8730"/>
    <cellStyle name="Total 13 8 2" xfId="22764"/>
    <cellStyle name="Total 13 8 2 2" xfId="37801"/>
    <cellStyle name="Total 13 8 3" xfId="29627"/>
    <cellStyle name="Total 13 8 4" xfId="14566"/>
    <cellStyle name="Total 13 9" xfId="8731"/>
    <cellStyle name="Total 13 9 2" xfId="22765"/>
    <cellStyle name="Total 13 9 2 2" xfId="37802"/>
    <cellStyle name="Total 13 9 3" xfId="29628"/>
    <cellStyle name="Total 13 9 4" xfId="14567"/>
    <cellStyle name="Total 13_Bidder C- TOTAL EURO Converted" xfId="1367"/>
    <cellStyle name="Total 14" xfId="1099"/>
    <cellStyle name="Total 14 10" xfId="22766"/>
    <cellStyle name="Total 14 10 2" xfId="37803"/>
    <cellStyle name="Total 14 11" xfId="22767"/>
    <cellStyle name="Total 14 11 2" xfId="37804"/>
    <cellStyle name="Total 14 12" xfId="24432"/>
    <cellStyle name="Total 14 13" xfId="9371"/>
    <cellStyle name="Total 14 2" xfId="1368"/>
    <cellStyle name="Total 14 2 10" xfId="22768"/>
    <cellStyle name="Total 14 2 10 2" xfId="37805"/>
    <cellStyle name="Total 14 2 11" xfId="24562"/>
    <cellStyle name="Total 14 2 12" xfId="9501"/>
    <cellStyle name="Total 14 2 2" xfId="6343"/>
    <cellStyle name="Total 14 2 2 2" xfId="6344"/>
    <cellStyle name="Total 14 2 2 2 2" xfId="22769"/>
    <cellStyle name="Total 14 2 2 2 2 2" xfId="37806"/>
    <cellStyle name="Total 14 2 2 2 3" xfId="22770"/>
    <cellStyle name="Total 14 2 2 2 3 2" xfId="37807"/>
    <cellStyle name="Total 14 2 2 2 4" xfId="27585"/>
    <cellStyle name="Total 14 2 2 2 5" xfId="12524"/>
    <cellStyle name="Total 14 2 2 3" xfId="6345"/>
    <cellStyle name="Total 14 2 2 3 2" xfId="22771"/>
    <cellStyle name="Total 14 2 2 3 2 2" xfId="37808"/>
    <cellStyle name="Total 14 2 2 3 3" xfId="22772"/>
    <cellStyle name="Total 14 2 2 3 3 2" xfId="37809"/>
    <cellStyle name="Total 14 2 2 3 4" xfId="27586"/>
    <cellStyle name="Total 14 2 2 3 5" xfId="12525"/>
    <cellStyle name="Total 14 2 2 4" xfId="6346"/>
    <cellStyle name="Total 14 2 2 4 2" xfId="22773"/>
    <cellStyle name="Total 14 2 2 4 2 2" xfId="37810"/>
    <cellStyle name="Total 14 2 2 4 3" xfId="22774"/>
    <cellStyle name="Total 14 2 2 4 3 2" xfId="37811"/>
    <cellStyle name="Total 14 2 2 4 4" xfId="27587"/>
    <cellStyle name="Total 14 2 2 4 5" xfId="12526"/>
    <cellStyle name="Total 14 2 2 5" xfId="22775"/>
    <cellStyle name="Total 14 2 2 5 2" xfId="37812"/>
    <cellStyle name="Total 14 2 2 6" xfId="22776"/>
    <cellStyle name="Total 14 2 2 6 2" xfId="37813"/>
    <cellStyle name="Total 14 2 2 7" xfId="27584"/>
    <cellStyle name="Total 14 2 2 8" xfId="12523"/>
    <cellStyle name="Total 14 2 2_WP1 Chart" xfId="8732"/>
    <cellStyle name="Total 14 2 3" xfId="6347"/>
    <cellStyle name="Total 14 2 3 2" xfId="6348"/>
    <cellStyle name="Total 14 2 3 2 2" xfId="22777"/>
    <cellStyle name="Total 14 2 3 2 2 2" xfId="37814"/>
    <cellStyle name="Total 14 2 3 2 3" xfId="22778"/>
    <cellStyle name="Total 14 2 3 2 3 2" xfId="37815"/>
    <cellStyle name="Total 14 2 3 2 4" xfId="27589"/>
    <cellStyle name="Total 14 2 3 2 5" xfId="12528"/>
    <cellStyle name="Total 14 2 3 3" xfId="6349"/>
    <cellStyle name="Total 14 2 3 3 2" xfId="22779"/>
    <cellStyle name="Total 14 2 3 3 2 2" xfId="37816"/>
    <cellStyle name="Total 14 2 3 3 3" xfId="22780"/>
    <cellStyle name="Total 14 2 3 3 3 2" xfId="37817"/>
    <cellStyle name="Total 14 2 3 3 4" xfId="27590"/>
    <cellStyle name="Total 14 2 3 3 5" xfId="12529"/>
    <cellStyle name="Total 14 2 3 4" xfId="6350"/>
    <cellStyle name="Total 14 2 3 4 2" xfId="22781"/>
    <cellStyle name="Total 14 2 3 4 2 2" xfId="37818"/>
    <cellStyle name="Total 14 2 3 4 3" xfId="22782"/>
    <cellStyle name="Total 14 2 3 4 3 2" xfId="37819"/>
    <cellStyle name="Total 14 2 3 4 4" xfId="27591"/>
    <cellStyle name="Total 14 2 3 4 5" xfId="12530"/>
    <cellStyle name="Total 14 2 3 5" xfId="22783"/>
    <cellStyle name="Total 14 2 3 5 2" xfId="37820"/>
    <cellStyle name="Total 14 2 3 6" xfId="22784"/>
    <cellStyle name="Total 14 2 3 6 2" xfId="37821"/>
    <cellStyle name="Total 14 2 3 7" xfId="27588"/>
    <cellStyle name="Total 14 2 3 8" xfId="12527"/>
    <cellStyle name="Total 14 2 3_WP1 Chart" xfId="8733"/>
    <cellStyle name="Total 14 2 4" xfId="6351"/>
    <cellStyle name="Total 14 2 4 2" xfId="8734"/>
    <cellStyle name="Total 14 2 4 2 2" xfId="22785"/>
    <cellStyle name="Total 14 2 4 2 2 2" xfId="37822"/>
    <cellStyle name="Total 14 2 4 2 3" xfId="29629"/>
    <cellStyle name="Total 14 2 4 2 4" xfId="14568"/>
    <cellStyle name="Total 14 2 4 3" xfId="8735"/>
    <cellStyle name="Total 14 2 4 3 2" xfId="22786"/>
    <cellStyle name="Total 14 2 4 3 2 2" xfId="37823"/>
    <cellStyle name="Total 14 2 4 3 3" xfId="29630"/>
    <cellStyle name="Total 14 2 4 3 4" xfId="14569"/>
    <cellStyle name="Total 14 2 4 4" xfId="22787"/>
    <cellStyle name="Total 14 2 4 4 2" xfId="37824"/>
    <cellStyle name="Total 14 2 4 5" xfId="22788"/>
    <cellStyle name="Total 14 2 4 5 2" xfId="37825"/>
    <cellStyle name="Total 14 2 4 6" xfId="27592"/>
    <cellStyle name="Total 14 2 4 7" xfId="12531"/>
    <cellStyle name="Total 14 2 4_WP1 Chart" xfId="8736"/>
    <cellStyle name="Total 14 2 5" xfId="8737"/>
    <cellStyle name="Total 14 2 5 2" xfId="8738"/>
    <cellStyle name="Total 14 2 5 2 2" xfId="22789"/>
    <cellStyle name="Total 14 2 5 2 2 2" xfId="37826"/>
    <cellStyle name="Total 14 2 5 2 3" xfId="29632"/>
    <cellStyle name="Total 14 2 5 2 4" xfId="14571"/>
    <cellStyle name="Total 14 2 5 3" xfId="22790"/>
    <cellStyle name="Total 14 2 5 3 2" xfId="37827"/>
    <cellStyle name="Total 14 2 5 4" xfId="29631"/>
    <cellStyle name="Total 14 2 5 5" xfId="14570"/>
    <cellStyle name="Total 14 2 5_WP1 Chart" xfId="8739"/>
    <cellStyle name="Total 14 2 6" xfId="8740"/>
    <cellStyle name="Total 14 2 6 2" xfId="8741"/>
    <cellStyle name="Total 14 2 6 2 2" xfId="22791"/>
    <cellStyle name="Total 14 2 6 2 2 2" xfId="37828"/>
    <cellStyle name="Total 14 2 6 2 3" xfId="29634"/>
    <cellStyle name="Total 14 2 6 2 4" xfId="14573"/>
    <cellStyle name="Total 14 2 6 3" xfId="22792"/>
    <cellStyle name="Total 14 2 6 3 2" xfId="37829"/>
    <cellStyle name="Total 14 2 6 4" xfId="29633"/>
    <cellStyle name="Total 14 2 6 5" xfId="14572"/>
    <cellStyle name="Total 14 2 6_WP1 Chart" xfId="8742"/>
    <cellStyle name="Total 14 2 7" xfId="8743"/>
    <cellStyle name="Total 14 2 7 2" xfId="22793"/>
    <cellStyle name="Total 14 2 7 2 2" xfId="37830"/>
    <cellStyle name="Total 14 2 7 3" xfId="29635"/>
    <cellStyle name="Total 14 2 7 4" xfId="14574"/>
    <cellStyle name="Total 14 2 8" xfId="8744"/>
    <cellStyle name="Total 14 2 8 2" xfId="22794"/>
    <cellStyle name="Total 14 2 8 2 2" xfId="37831"/>
    <cellStyle name="Total 14 2 8 3" xfId="29636"/>
    <cellStyle name="Total 14 2 8 4" xfId="14575"/>
    <cellStyle name="Total 14 2 9" xfId="22795"/>
    <cellStyle name="Total 14 2 9 2" xfId="37832"/>
    <cellStyle name="Total 14 2_WP1 Chart" xfId="8745"/>
    <cellStyle name="Total 14 3" xfId="6352"/>
    <cellStyle name="Total 14 3 2" xfId="6353"/>
    <cellStyle name="Total 14 3 2 2" xfId="6354"/>
    <cellStyle name="Total 14 3 2 2 2" xfId="22796"/>
    <cellStyle name="Total 14 3 2 2 2 2" xfId="37833"/>
    <cellStyle name="Total 14 3 2 2 3" xfId="22797"/>
    <cellStyle name="Total 14 3 2 2 3 2" xfId="37834"/>
    <cellStyle name="Total 14 3 2 2 4" xfId="27595"/>
    <cellStyle name="Total 14 3 2 2 5" xfId="12534"/>
    <cellStyle name="Total 14 3 2 3" xfId="6355"/>
    <cellStyle name="Total 14 3 2 3 2" xfId="22798"/>
    <cellStyle name="Total 14 3 2 3 2 2" xfId="37835"/>
    <cellStyle name="Total 14 3 2 3 3" xfId="22799"/>
    <cellStyle name="Total 14 3 2 3 3 2" xfId="37836"/>
    <cellStyle name="Total 14 3 2 3 4" xfId="27596"/>
    <cellStyle name="Total 14 3 2 3 5" xfId="12535"/>
    <cellStyle name="Total 14 3 2 4" xfId="6356"/>
    <cellStyle name="Total 14 3 2 4 2" xfId="22800"/>
    <cellStyle name="Total 14 3 2 4 2 2" xfId="37837"/>
    <cellStyle name="Total 14 3 2 4 3" xfId="22801"/>
    <cellStyle name="Total 14 3 2 4 3 2" xfId="37838"/>
    <cellStyle name="Total 14 3 2 4 4" xfId="27597"/>
    <cellStyle name="Total 14 3 2 4 5" xfId="12536"/>
    <cellStyle name="Total 14 3 2 5" xfId="22802"/>
    <cellStyle name="Total 14 3 2 5 2" xfId="37839"/>
    <cellStyle name="Total 14 3 2 6" xfId="22803"/>
    <cellStyle name="Total 14 3 2 6 2" xfId="37840"/>
    <cellStyle name="Total 14 3 2 7" xfId="27594"/>
    <cellStyle name="Total 14 3 2 8" xfId="12533"/>
    <cellStyle name="Total 14 3 3" xfId="6357"/>
    <cellStyle name="Total 14 3 3 2" xfId="6358"/>
    <cellStyle name="Total 14 3 3 2 2" xfId="22804"/>
    <cellStyle name="Total 14 3 3 2 2 2" xfId="37841"/>
    <cellStyle name="Total 14 3 3 2 3" xfId="22805"/>
    <cellStyle name="Total 14 3 3 2 3 2" xfId="37842"/>
    <cellStyle name="Total 14 3 3 2 4" xfId="27599"/>
    <cellStyle name="Total 14 3 3 2 5" xfId="12538"/>
    <cellStyle name="Total 14 3 3 3" xfId="6359"/>
    <cellStyle name="Total 14 3 3 3 2" xfId="22806"/>
    <cellStyle name="Total 14 3 3 3 2 2" xfId="37843"/>
    <cellStyle name="Total 14 3 3 3 3" xfId="22807"/>
    <cellStyle name="Total 14 3 3 3 3 2" xfId="37844"/>
    <cellStyle name="Total 14 3 3 3 4" xfId="27600"/>
    <cellStyle name="Total 14 3 3 3 5" xfId="12539"/>
    <cellStyle name="Total 14 3 3 4" xfId="6360"/>
    <cellStyle name="Total 14 3 3 4 2" xfId="22808"/>
    <cellStyle name="Total 14 3 3 4 2 2" xfId="37845"/>
    <cellStyle name="Total 14 3 3 4 3" xfId="22809"/>
    <cellStyle name="Total 14 3 3 4 3 2" xfId="37846"/>
    <cellStyle name="Total 14 3 3 4 4" xfId="27601"/>
    <cellStyle name="Total 14 3 3 4 5" xfId="12540"/>
    <cellStyle name="Total 14 3 3 5" xfId="22810"/>
    <cellStyle name="Total 14 3 3 5 2" xfId="37847"/>
    <cellStyle name="Total 14 3 3 6" xfId="22811"/>
    <cellStyle name="Total 14 3 3 6 2" xfId="37848"/>
    <cellStyle name="Total 14 3 3 7" xfId="27598"/>
    <cellStyle name="Total 14 3 3 8" xfId="12537"/>
    <cellStyle name="Total 14 3 4" xfId="6361"/>
    <cellStyle name="Total 14 3 4 2" xfId="22812"/>
    <cellStyle name="Total 14 3 4 2 2" xfId="37849"/>
    <cellStyle name="Total 14 3 4 3" xfId="22813"/>
    <cellStyle name="Total 14 3 4 3 2" xfId="37850"/>
    <cellStyle name="Total 14 3 4 4" xfId="27602"/>
    <cellStyle name="Total 14 3 4 5" xfId="12541"/>
    <cellStyle name="Total 14 3 5" xfId="22814"/>
    <cellStyle name="Total 14 3 5 2" xfId="37851"/>
    <cellStyle name="Total 14 3 6" xfId="22815"/>
    <cellStyle name="Total 14 3 6 2" xfId="37852"/>
    <cellStyle name="Total 14 3 7" xfId="27593"/>
    <cellStyle name="Total 14 3 8" xfId="12532"/>
    <cellStyle name="Total 14 3_WP1 Chart" xfId="8746"/>
    <cellStyle name="Total 14 4" xfId="6362"/>
    <cellStyle name="Total 14 4 2" xfId="6363"/>
    <cellStyle name="Total 14 4 2 2" xfId="22816"/>
    <cellStyle name="Total 14 4 2 2 2" xfId="37853"/>
    <cellStyle name="Total 14 4 2 3" xfId="22817"/>
    <cellStyle name="Total 14 4 2 3 2" xfId="37854"/>
    <cellStyle name="Total 14 4 2 4" xfId="27604"/>
    <cellStyle name="Total 14 4 2 5" xfId="12543"/>
    <cellStyle name="Total 14 4 3" xfId="6364"/>
    <cellStyle name="Total 14 4 3 2" xfId="22818"/>
    <cellStyle name="Total 14 4 3 2 2" xfId="37855"/>
    <cellStyle name="Total 14 4 3 3" xfId="22819"/>
    <cellStyle name="Total 14 4 3 3 2" xfId="37856"/>
    <cellStyle name="Total 14 4 3 4" xfId="27605"/>
    <cellStyle name="Total 14 4 3 5" xfId="12544"/>
    <cellStyle name="Total 14 4 4" xfId="6365"/>
    <cellStyle name="Total 14 4 4 2" xfId="22820"/>
    <cellStyle name="Total 14 4 4 2 2" xfId="37857"/>
    <cellStyle name="Total 14 4 4 3" xfId="22821"/>
    <cellStyle name="Total 14 4 4 3 2" xfId="37858"/>
    <cellStyle name="Total 14 4 4 4" xfId="27606"/>
    <cellStyle name="Total 14 4 4 5" xfId="12545"/>
    <cellStyle name="Total 14 4 5" xfId="22822"/>
    <cellStyle name="Total 14 4 5 2" xfId="37859"/>
    <cellStyle name="Total 14 4 6" xfId="22823"/>
    <cellStyle name="Total 14 4 6 2" xfId="37860"/>
    <cellStyle name="Total 14 4 7" xfId="27603"/>
    <cellStyle name="Total 14 4 8" xfId="12542"/>
    <cellStyle name="Total 14 4_WP1 Chart" xfId="8747"/>
    <cellStyle name="Total 14 5" xfId="6366"/>
    <cellStyle name="Total 14 5 2" xfId="6367"/>
    <cellStyle name="Total 14 5 2 2" xfId="22824"/>
    <cellStyle name="Total 14 5 2 2 2" xfId="37861"/>
    <cellStyle name="Total 14 5 2 3" xfId="22825"/>
    <cellStyle name="Total 14 5 2 3 2" xfId="37862"/>
    <cellStyle name="Total 14 5 2 4" xfId="27608"/>
    <cellStyle name="Total 14 5 2 5" xfId="12547"/>
    <cellStyle name="Total 14 5 3" xfId="6368"/>
    <cellStyle name="Total 14 5 3 2" xfId="22826"/>
    <cellStyle name="Total 14 5 3 2 2" xfId="37863"/>
    <cellStyle name="Total 14 5 3 3" xfId="22827"/>
    <cellStyle name="Total 14 5 3 3 2" xfId="37864"/>
    <cellStyle name="Total 14 5 3 4" xfId="27609"/>
    <cellStyle name="Total 14 5 3 5" xfId="12548"/>
    <cellStyle name="Total 14 5 4" xfId="6369"/>
    <cellStyle name="Total 14 5 4 2" xfId="22828"/>
    <cellStyle name="Total 14 5 4 2 2" xfId="37865"/>
    <cellStyle name="Total 14 5 4 3" xfId="22829"/>
    <cellStyle name="Total 14 5 4 3 2" xfId="37866"/>
    <cellStyle name="Total 14 5 4 4" xfId="27610"/>
    <cellStyle name="Total 14 5 4 5" xfId="12549"/>
    <cellStyle name="Total 14 5 5" xfId="22830"/>
    <cellStyle name="Total 14 5 5 2" xfId="37867"/>
    <cellStyle name="Total 14 5 6" xfId="22831"/>
    <cellStyle name="Total 14 5 6 2" xfId="37868"/>
    <cellStyle name="Total 14 5 7" xfId="27607"/>
    <cellStyle name="Total 14 5 8" xfId="12546"/>
    <cellStyle name="Total 14 5_WP1 Chart" xfId="8748"/>
    <cellStyle name="Total 14 6" xfId="6370"/>
    <cellStyle name="Total 14 6 2" xfId="8749"/>
    <cellStyle name="Total 14 6 2 2" xfId="22832"/>
    <cellStyle name="Total 14 6 2 2 2" xfId="37869"/>
    <cellStyle name="Total 14 6 2 3" xfId="29637"/>
    <cellStyle name="Total 14 6 2 4" xfId="14576"/>
    <cellStyle name="Total 14 6 3" xfId="22833"/>
    <cellStyle name="Total 14 6 3 2" xfId="37870"/>
    <cellStyle name="Total 14 6 4" xfId="22834"/>
    <cellStyle name="Total 14 6 4 2" xfId="37871"/>
    <cellStyle name="Total 14 6 5" xfId="27611"/>
    <cellStyle name="Total 14 6 6" xfId="12550"/>
    <cellStyle name="Total 14 6_WP1 Chart" xfId="8750"/>
    <cellStyle name="Total 14 7" xfId="8751"/>
    <cellStyle name="Total 14 7 2" xfId="8752"/>
    <cellStyle name="Total 14 7 2 2" xfId="22835"/>
    <cellStyle name="Total 14 7 2 2 2" xfId="37872"/>
    <cellStyle name="Total 14 7 2 3" xfId="29639"/>
    <cellStyle name="Total 14 7 2 4" xfId="14578"/>
    <cellStyle name="Total 14 7 3" xfId="22836"/>
    <cellStyle name="Total 14 7 3 2" xfId="37873"/>
    <cellStyle name="Total 14 7 4" xfId="29638"/>
    <cellStyle name="Total 14 7 5" xfId="14577"/>
    <cellStyle name="Total 14 7_WP1 Chart" xfId="8753"/>
    <cellStyle name="Total 14 8" xfId="8754"/>
    <cellStyle name="Total 14 8 2" xfId="22837"/>
    <cellStyle name="Total 14 8 2 2" xfId="37874"/>
    <cellStyle name="Total 14 8 3" xfId="29640"/>
    <cellStyle name="Total 14 8 4" xfId="14579"/>
    <cellStyle name="Total 14 9" xfId="8755"/>
    <cellStyle name="Total 14 9 2" xfId="22838"/>
    <cellStyle name="Total 14 9 2 2" xfId="37875"/>
    <cellStyle name="Total 14 9 3" xfId="29641"/>
    <cellStyle name="Total 14 9 4" xfId="14580"/>
    <cellStyle name="Total 14_Bidder C- TOTAL EURO Converted" xfId="1369"/>
    <cellStyle name="Total 15" xfId="1100"/>
    <cellStyle name="Total 15 10" xfId="22839"/>
    <cellStyle name="Total 15 10 2" xfId="37876"/>
    <cellStyle name="Total 15 11" xfId="22840"/>
    <cellStyle name="Total 15 11 2" xfId="37877"/>
    <cellStyle name="Total 15 12" xfId="24433"/>
    <cellStyle name="Total 15 13" xfId="9372"/>
    <cellStyle name="Total 15 2" xfId="1370"/>
    <cellStyle name="Total 15 2 10" xfId="22841"/>
    <cellStyle name="Total 15 2 10 2" xfId="37878"/>
    <cellStyle name="Total 15 2 11" xfId="24563"/>
    <cellStyle name="Total 15 2 12" xfId="9502"/>
    <cellStyle name="Total 15 2 2" xfId="6371"/>
    <cellStyle name="Total 15 2 2 2" xfId="6372"/>
    <cellStyle name="Total 15 2 2 2 2" xfId="22842"/>
    <cellStyle name="Total 15 2 2 2 2 2" xfId="37879"/>
    <cellStyle name="Total 15 2 2 2 3" xfId="22843"/>
    <cellStyle name="Total 15 2 2 2 3 2" xfId="37880"/>
    <cellStyle name="Total 15 2 2 2 4" xfId="27613"/>
    <cellStyle name="Total 15 2 2 2 5" xfId="12552"/>
    <cellStyle name="Total 15 2 2 3" xfId="6373"/>
    <cellStyle name="Total 15 2 2 3 2" xfId="22844"/>
    <cellStyle name="Total 15 2 2 3 2 2" xfId="37881"/>
    <cellStyle name="Total 15 2 2 3 3" xfId="22845"/>
    <cellStyle name="Total 15 2 2 3 3 2" xfId="37882"/>
    <cellStyle name="Total 15 2 2 3 4" xfId="27614"/>
    <cellStyle name="Total 15 2 2 3 5" xfId="12553"/>
    <cellStyle name="Total 15 2 2 4" xfId="6374"/>
    <cellStyle name="Total 15 2 2 4 2" xfId="22846"/>
    <cellStyle name="Total 15 2 2 4 2 2" xfId="37883"/>
    <cellStyle name="Total 15 2 2 4 3" xfId="22847"/>
    <cellStyle name="Total 15 2 2 4 3 2" xfId="37884"/>
    <cellStyle name="Total 15 2 2 4 4" xfId="27615"/>
    <cellStyle name="Total 15 2 2 4 5" xfId="12554"/>
    <cellStyle name="Total 15 2 2 5" xfId="22848"/>
    <cellStyle name="Total 15 2 2 5 2" xfId="37885"/>
    <cellStyle name="Total 15 2 2 6" xfId="22849"/>
    <cellStyle name="Total 15 2 2 6 2" xfId="37886"/>
    <cellStyle name="Total 15 2 2 7" xfId="27612"/>
    <cellStyle name="Total 15 2 2 8" xfId="12551"/>
    <cellStyle name="Total 15 2 2_WP1 Chart" xfId="8756"/>
    <cellStyle name="Total 15 2 3" xfId="6375"/>
    <cellStyle name="Total 15 2 3 2" xfId="6376"/>
    <cellStyle name="Total 15 2 3 2 2" xfId="22850"/>
    <cellStyle name="Total 15 2 3 2 2 2" xfId="37887"/>
    <cellStyle name="Total 15 2 3 2 3" xfId="22851"/>
    <cellStyle name="Total 15 2 3 2 3 2" xfId="37888"/>
    <cellStyle name="Total 15 2 3 2 4" xfId="27617"/>
    <cellStyle name="Total 15 2 3 2 5" xfId="12556"/>
    <cellStyle name="Total 15 2 3 3" xfId="6377"/>
    <cellStyle name="Total 15 2 3 3 2" xfId="22852"/>
    <cellStyle name="Total 15 2 3 3 2 2" xfId="37889"/>
    <cellStyle name="Total 15 2 3 3 3" xfId="22853"/>
    <cellStyle name="Total 15 2 3 3 3 2" xfId="37890"/>
    <cellStyle name="Total 15 2 3 3 4" xfId="27618"/>
    <cellStyle name="Total 15 2 3 3 5" xfId="12557"/>
    <cellStyle name="Total 15 2 3 4" xfId="6378"/>
    <cellStyle name="Total 15 2 3 4 2" xfId="22854"/>
    <cellStyle name="Total 15 2 3 4 2 2" xfId="37891"/>
    <cellStyle name="Total 15 2 3 4 3" xfId="22855"/>
    <cellStyle name="Total 15 2 3 4 3 2" xfId="37892"/>
    <cellStyle name="Total 15 2 3 4 4" xfId="27619"/>
    <cellStyle name="Total 15 2 3 4 5" xfId="12558"/>
    <cellStyle name="Total 15 2 3 5" xfId="22856"/>
    <cellStyle name="Total 15 2 3 5 2" xfId="37893"/>
    <cellStyle name="Total 15 2 3 6" xfId="22857"/>
    <cellStyle name="Total 15 2 3 6 2" xfId="37894"/>
    <cellStyle name="Total 15 2 3 7" xfId="27616"/>
    <cellStyle name="Total 15 2 3 8" xfId="12555"/>
    <cellStyle name="Total 15 2 3_WP1 Chart" xfId="8757"/>
    <cellStyle name="Total 15 2 4" xfId="6379"/>
    <cellStyle name="Total 15 2 4 2" xfId="8758"/>
    <cellStyle name="Total 15 2 4 2 2" xfId="22858"/>
    <cellStyle name="Total 15 2 4 2 2 2" xfId="37895"/>
    <cellStyle name="Total 15 2 4 2 3" xfId="29642"/>
    <cellStyle name="Total 15 2 4 2 4" xfId="14581"/>
    <cellStyle name="Total 15 2 4 3" xfId="8759"/>
    <cellStyle name="Total 15 2 4 3 2" xfId="22859"/>
    <cellStyle name="Total 15 2 4 3 2 2" xfId="37896"/>
    <cellStyle name="Total 15 2 4 3 3" xfId="29643"/>
    <cellStyle name="Total 15 2 4 3 4" xfId="14582"/>
    <cellStyle name="Total 15 2 4 4" xfId="22860"/>
    <cellStyle name="Total 15 2 4 4 2" xfId="37897"/>
    <cellStyle name="Total 15 2 4 5" xfId="22861"/>
    <cellStyle name="Total 15 2 4 5 2" xfId="37898"/>
    <cellStyle name="Total 15 2 4 6" xfId="27620"/>
    <cellStyle name="Total 15 2 4 7" xfId="12559"/>
    <cellStyle name="Total 15 2 4_WP1 Chart" xfId="8760"/>
    <cellStyle name="Total 15 2 5" xfId="8761"/>
    <cellStyle name="Total 15 2 5 2" xfId="8762"/>
    <cellStyle name="Total 15 2 5 2 2" xfId="22862"/>
    <cellStyle name="Total 15 2 5 2 2 2" xfId="37899"/>
    <cellStyle name="Total 15 2 5 2 3" xfId="29645"/>
    <cellStyle name="Total 15 2 5 2 4" xfId="14584"/>
    <cellStyle name="Total 15 2 5 3" xfId="22863"/>
    <cellStyle name="Total 15 2 5 3 2" xfId="37900"/>
    <cellStyle name="Total 15 2 5 4" xfId="29644"/>
    <cellStyle name="Total 15 2 5 5" xfId="14583"/>
    <cellStyle name="Total 15 2 5_WP1 Chart" xfId="8763"/>
    <cellStyle name="Total 15 2 6" xfId="8764"/>
    <cellStyle name="Total 15 2 6 2" xfId="8765"/>
    <cellStyle name="Total 15 2 6 2 2" xfId="22864"/>
    <cellStyle name="Total 15 2 6 2 2 2" xfId="37901"/>
    <cellStyle name="Total 15 2 6 2 3" xfId="29647"/>
    <cellStyle name="Total 15 2 6 2 4" xfId="14586"/>
    <cellStyle name="Total 15 2 6 3" xfId="22865"/>
    <cellStyle name="Total 15 2 6 3 2" xfId="37902"/>
    <cellStyle name="Total 15 2 6 4" xfId="29646"/>
    <cellStyle name="Total 15 2 6 5" xfId="14585"/>
    <cellStyle name="Total 15 2 6_WP1 Chart" xfId="8766"/>
    <cellStyle name="Total 15 2 7" xfId="8767"/>
    <cellStyle name="Total 15 2 7 2" xfId="22866"/>
    <cellStyle name="Total 15 2 7 2 2" xfId="37903"/>
    <cellStyle name="Total 15 2 7 3" xfId="29648"/>
    <cellStyle name="Total 15 2 7 4" xfId="14587"/>
    <cellStyle name="Total 15 2 8" xfId="8768"/>
    <cellStyle name="Total 15 2 8 2" xfId="22867"/>
    <cellStyle name="Total 15 2 8 2 2" xfId="37904"/>
    <cellStyle name="Total 15 2 8 3" xfId="29649"/>
    <cellStyle name="Total 15 2 8 4" xfId="14588"/>
    <cellStyle name="Total 15 2 9" xfId="22868"/>
    <cellStyle name="Total 15 2 9 2" xfId="37905"/>
    <cellStyle name="Total 15 2_WP1 Chart" xfId="8769"/>
    <cellStyle name="Total 15 3" xfId="6380"/>
    <cellStyle name="Total 15 3 2" xfId="6381"/>
    <cellStyle name="Total 15 3 2 2" xfId="6382"/>
    <cellStyle name="Total 15 3 2 2 2" xfId="22869"/>
    <cellStyle name="Total 15 3 2 2 2 2" xfId="37906"/>
    <cellStyle name="Total 15 3 2 2 3" xfId="22870"/>
    <cellStyle name="Total 15 3 2 2 3 2" xfId="37907"/>
    <cellStyle name="Total 15 3 2 2 4" xfId="27623"/>
    <cellStyle name="Total 15 3 2 2 5" xfId="12562"/>
    <cellStyle name="Total 15 3 2 3" xfId="6383"/>
    <cellStyle name="Total 15 3 2 3 2" xfId="22871"/>
    <cellStyle name="Total 15 3 2 3 2 2" xfId="37908"/>
    <cellStyle name="Total 15 3 2 3 3" xfId="22872"/>
    <cellStyle name="Total 15 3 2 3 3 2" xfId="37909"/>
    <cellStyle name="Total 15 3 2 3 4" xfId="27624"/>
    <cellStyle name="Total 15 3 2 3 5" xfId="12563"/>
    <cellStyle name="Total 15 3 2 4" xfId="6384"/>
    <cellStyle name="Total 15 3 2 4 2" xfId="22873"/>
    <cellStyle name="Total 15 3 2 4 2 2" xfId="37910"/>
    <cellStyle name="Total 15 3 2 4 3" xfId="22874"/>
    <cellStyle name="Total 15 3 2 4 3 2" xfId="37911"/>
    <cellStyle name="Total 15 3 2 4 4" xfId="27625"/>
    <cellStyle name="Total 15 3 2 4 5" xfId="12564"/>
    <cellStyle name="Total 15 3 2 5" xfId="22875"/>
    <cellStyle name="Total 15 3 2 5 2" xfId="37912"/>
    <cellStyle name="Total 15 3 2 6" xfId="22876"/>
    <cellStyle name="Total 15 3 2 6 2" xfId="37913"/>
    <cellStyle name="Total 15 3 2 7" xfId="27622"/>
    <cellStyle name="Total 15 3 2 8" xfId="12561"/>
    <cellStyle name="Total 15 3 3" xfId="6385"/>
    <cellStyle name="Total 15 3 3 2" xfId="6386"/>
    <cellStyle name="Total 15 3 3 2 2" xfId="22877"/>
    <cellStyle name="Total 15 3 3 2 2 2" xfId="37914"/>
    <cellStyle name="Total 15 3 3 2 3" xfId="22878"/>
    <cellStyle name="Total 15 3 3 2 3 2" xfId="37915"/>
    <cellStyle name="Total 15 3 3 2 4" xfId="27627"/>
    <cellStyle name="Total 15 3 3 2 5" xfId="12566"/>
    <cellStyle name="Total 15 3 3 3" xfId="6387"/>
    <cellStyle name="Total 15 3 3 3 2" xfId="22879"/>
    <cellStyle name="Total 15 3 3 3 2 2" xfId="37916"/>
    <cellStyle name="Total 15 3 3 3 3" xfId="22880"/>
    <cellStyle name="Total 15 3 3 3 3 2" xfId="37917"/>
    <cellStyle name="Total 15 3 3 3 4" xfId="27628"/>
    <cellStyle name="Total 15 3 3 3 5" xfId="12567"/>
    <cellStyle name="Total 15 3 3 4" xfId="6388"/>
    <cellStyle name="Total 15 3 3 4 2" xfId="22881"/>
    <cellStyle name="Total 15 3 3 4 2 2" xfId="37918"/>
    <cellStyle name="Total 15 3 3 4 3" xfId="22882"/>
    <cellStyle name="Total 15 3 3 4 3 2" xfId="37919"/>
    <cellStyle name="Total 15 3 3 4 4" xfId="27629"/>
    <cellStyle name="Total 15 3 3 4 5" xfId="12568"/>
    <cellStyle name="Total 15 3 3 5" xfId="22883"/>
    <cellStyle name="Total 15 3 3 5 2" xfId="37920"/>
    <cellStyle name="Total 15 3 3 6" xfId="22884"/>
    <cellStyle name="Total 15 3 3 6 2" xfId="37921"/>
    <cellStyle name="Total 15 3 3 7" xfId="27626"/>
    <cellStyle name="Total 15 3 3 8" xfId="12565"/>
    <cellStyle name="Total 15 3 4" xfId="6389"/>
    <cellStyle name="Total 15 3 4 2" xfId="22885"/>
    <cellStyle name="Total 15 3 4 2 2" xfId="37922"/>
    <cellStyle name="Total 15 3 4 3" xfId="22886"/>
    <cellStyle name="Total 15 3 4 3 2" xfId="37923"/>
    <cellStyle name="Total 15 3 4 4" xfId="27630"/>
    <cellStyle name="Total 15 3 4 5" xfId="12569"/>
    <cellStyle name="Total 15 3 5" xfId="22887"/>
    <cellStyle name="Total 15 3 5 2" xfId="37924"/>
    <cellStyle name="Total 15 3 6" xfId="22888"/>
    <cellStyle name="Total 15 3 6 2" xfId="37925"/>
    <cellStyle name="Total 15 3 7" xfId="27621"/>
    <cellStyle name="Total 15 3 8" xfId="12560"/>
    <cellStyle name="Total 15 3_WP1 Chart" xfId="8770"/>
    <cellStyle name="Total 15 4" xfId="6390"/>
    <cellStyle name="Total 15 4 2" xfId="6391"/>
    <cellStyle name="Total 15 4 2 2" xfId="22889"/>
    <cellStyle name="Total 15 4 2 2 2" xfId="37926"/>
    <cellStyle name="Total 15 4 2 3" xfId="22890"/>
    <cellStyle name="Total 15 4 2 3 2" xfId="37927"/>
    <cellStyle name="Total 15 4 2 4" xfId="27632"/>
    <cellStyle name="Total 15 4 2 5" xfId="12571"/>
    <cellStyle name="Total 15 4 3" xfId="6392"/>
    <cellStyle name="Total 15 4 3 2" xfId="22891"/>
    <cellStyle name="Total 15 4 3 2 2" xfId="37928"/>
    <cellStyle name="Total 15 4 3 3" xfId="22892"/>
    <cellStyle name="Total 15 4 3 3 2" xfId="37929"/>
    <cellStyle name="Total 15 4 3 4" xfId="27633"/>
    <cellStyle name="Total 15 4 3 5" xfId="12572"/>
    <cellStyle name="Total 15 4 4" xfId="6393"/>
    <cellStyle name="Total 15 4 4 2" xfId="22893"/>
    <cellStyle name="Total 15 4 4 2 2" xfId="37930"/>
    <cellStyle name="Total 15 4 4 3" xfId="22894"/>
    <cellStyle name="Total 15 4 4 3 2" xfId="37931"/>
    <cellStyle name="Total 15 4 4 4" xfId="27634"/>
    <cellStyle name="Total 15 4 4 5" xfId="12573"/>
    <cellStyle name="Total 15 4 5" xfId="22895"/>
    <cellStyle name="Total 15 4 5 2" xfId="37932"/>
    <cellStyle name="Total 15 4 6" xfId="22896"/>
    <cellStyle name="Total 15 4 6 2" xfId="37933"/>
    <cellStyle name="Total 15 4 7" xfId="27631"/>
    <cellStyle name="Total 15 4 8" xfId="12570"/>
    <cellStyle name="Total 15 4_WP1 Chart" xfId="8771"/>
    <cellStyle name="Total 15 5" xfId="6394"/>
    <cellStyle name="Total 15 5 2" xfId="6395"/>
    <cellStyle name="Total 15 5 2 2" xfId="22897"/>
    <cellStyle name="Total 15 5 2 2 2" xfId="37934"/>
    <cellStyle name="Total 15 5 2 3" xfId="22898"/>
    <cellStyle name="Total 15 5 2 3 2" xfId="37935"/>
    <cellStyle name="Total 15 5 2 4" xfId="27636"/>
    <cellStyle name="Total 15 5 2 5" xfId="12575"/>
    <cellStyle name="Total 15 5 3" xfId="6396"/>
    <cellStyle name="Total 15 5 3 2" xfId="22899"/>
    <cellStyle name="Total 15 5 3 2 2" xfId="37936"/>
    <cellStyle name="Total 15 5 3 3" xfId="22900"/>
    <cellStyle name="Total 15 5 3 3 2" xfId="37937"/>
    <cellStyle name="Total 15 5 3 4" xfId="27637"/>
    <cellStyle name="Total 15 5 3 5" xfId="12576"/>
    <cellStyle name="Total 15 5 4" xfId="6397"/>
    <cellStyle name="Total 15 5 4 2" xfId="22901"/>
    <cellStyle name="Total 15 5 4 2 2" xfId="37938"/>
    <cellStyle name="Total 15 5 4 3" xfId="22902"/>
    <cellStyle name="Total 15 5 4 3 2" xfId="37939"/>
    <cellStyle name="Total 15 5 4 4" xfId="27638"/>
    <cellStyle name="Total 15 5 4 5" xfId="12577"/>
    <cellStyle name="Total 15 5 5" xfId="22903"/>
    <cellStyle name="Total 15 5 5 2" xfId="37940"/>
    <cellStyle name="Total 15 5 6" xfId="22904"/>
    <cellStyle name="Total 15 5 6 2" xfId="37941"/>
    <cellStyle name="Total 15 5 7" xfId="27635"/>
    <cellStyle name="Total 15 5 8" xfId="12574"/>
    <cellStyle name="Total 15 5_WP1 Chart" xfId="8772"/>
    <cellStyle name="Total 15 6" xfId="6398"/>
    <cellStyle name="Total 15 6 2" xfId="8773"/>
    <cellStyle name="Total 15 6 2 2" xfId="22905"/>
    <cellStyle name="Total 15 6 2 2 2" xfId="37942"/>
    <cellStyle name="Total 15 6 2 3" xfId="29650"/>
    <cellStyle name="Total 15 6 2 4" xfId="14589"/>
    <cellStyle name="Total 15 6 3" xfId="22906"/>
    <cellStyle name="Total 15 6 3 2" xfId="37943"/>
    <cellStyle name="Total 15 6 4" xfId="22907"/>
    <cellStyle name="Total 15 6 4 2" xfId="37944"/>
    <cellStyle name="Total 15 6 5" xfId="27639"/>
    <cellStyle name="Total 15 6 6" xfId="12578"/>
    <cellStyle name="Total 15 6_WP1 Chart" xfId="8774"/>
    <cellStyle name="Total 15 7" xfId="8775"/>
    <cellStyle name="Total 15 7 2" xfId="8776"/>
    <cellStyle name="Total 15 7 2 2" xfId="22908"/>
    <cellStyle name="Total 15 7 2 2 2" xfId="37945"/>
    <cellStyle name="Total 15 7 2 3" xfId="29652"/>
    <cellStyle name="Total 15 7 2 4" xfId="14591"/>
    <cellStyle name="Total 15 7 3" xfId="22909"/>
    <cellStyle name="Total 15 7 3 2" xfId="37946"/>
    <cellStyle name="Total 15 7 4" xfId="29651"/>
    <cellStyle name="Total 15 7 5" xfId="14590"/>
    <cellStyle name="Total 15 7_WP1 Chart" xfId="8777"/>
    <cellStyle name="Total 15 8" xfId="8778"/>
    <cellStyle name="Total 15 8 2" xfId="22910"/>
    <cellStyle name="Total 15 8 2 2" xfId="37947"/>
    <cellStyle name="Total 15 8 3" xfId="29653"/>
    <cellStyle name="Total 15 8 4" xfId="14592"/>
    <cellStyle name="Total 15 9" xfId="8779"/>
    <cellStyle name="Total 15 9 2" xfId="22911"/>
    <cellStyle name="Total 15 9 2 2" xfId="37948"/>
    <cellStyle name="Total 15 9 3" xfId="29654"/>
    <cellStyle name="Total 15 9 4" xfId="14593"/>
    <cellStyle name="Total 15_Bidder C- TOTAL EURO Converted" xfId="1371"/>
    <cellStyle name="Total 16" xfId="1101"/>
    <cellStyle name="Total 16 10" xfId="22912"/>
    <cellStyle name="Total 16 10 2" xfId="37949"/>
    <cellStyle name="Total 16 11" xfId="22913"/>
    <cellStyle name="Total 16 11 2" xfId="37950"/>
    <cellStyle name="Total 16 12" xfId="24434"/>
    <cellStyle name="Total 16 13" xfId="9373"/>
    <cellStyle name="Total 16 2" xfId="1372"/>
    <cellStyle name="Total 16 2 10" xfId="22914"/>
    <cellStyle name="Total 16 2 10 2" xfId="37951"/>
    <cellStyle name="Total 16 2 11" xfId="24564"/>
    <cellStyle name="Total 16 2 12" xfId="9503"/>
    <cellStyle name="Total 16 2 2" xfId="6399"/>
    <cellStyle name="Total 16 2 2 2" xfId="6400"/>
    <cellStyle name="Total 16 2 2 2 2" xfId="22915"/>
    <cellStyle name="Total 16 2 2 2 2 2" xfId="37952"/>
    <cellStyle name="Total 16 2 2 2 3" xfId="22916"/>
    <cellStyle name="Total 16 2 2 2 3 2" xfId="37953"/>
    <cellStyle name="Total 16 2 2 2 4" xfId="27641"/>
    <cellStyle name="Total 16 2 2 2 5" xfId="12580"/>
    <cellStyle name="Total 16 2 2 3" xfId="6401"/>
    <cellStyle name="Total 16 2 2 3 2" xfId="22917"/>
    <cellStyle name="Total 16 2 2 3 2 2" xfId="37954"/>
    <cellStyle name="Total 16 2 2 3 3" xfId="22918"/>
    <cellStyle name="Total 16 2 2 3 3 2" xfId="37955"/>
    <cellStyle name="Total 16 2 2 3 4" xfId="27642"/>
    <cellStyle name="Total 16 2 2 3 5" xfId="12581"/>
    <cellStyle name="Total 16 2 2 4" xfId="6402"/>
    <cellStyle name="Total 16 2 2 4 2" xfId="22919"/>
    <cellStyle name="Total 16 2 2 4 2 2" xfId="37956"/>
    <cellStyle name="Total 16 2 2 4 3" xfId="22920"/>
    <cellStyle name="Total 16 2 2 4 3 2" xfId="37957"/>
    <cellStyle name="Total 16 2 2 4 4" xfId="27643"/>
    <cellStyle name="Total 16 2 2 4 5" xfId="12582"/>
    <cellStyle name="Total 16 2 2 5" xfId="22921"/>
    <cellStyle name="Total 16 2 2 5 2" xfId="37958"/>
    <cellStyle name="Total 16 2 2 6" xfId="22922"/>
    <cellStyle name="Total 16 2 2 6 2" xfId="37959"/>
    <cellStyle name="Total 16 2 2 7" xfId="27640"/>
    <cellStyle name="Total 16 2 2 8" xfId="12579"/>
    <cellStyle name="Total 16 2 2_WP1 Chart" xfId="8780"/>
    <cellStyle name="Total 16 2 3" xfId="6403"/>
    <cellStyle name="Total 16 2 3 2" xfId="6404"/>
    <cellStyle name="Total 16 2 3 2 2" xfId="22923"/>
    <cellStyle name="Total 16 2 3 2 2 2" xfId="37960"/>
    <cellStyle name="Total 16 2 3 2 3" xfId="22924"/>
    <cellStyle name="Total 16 2 3 2 3 2" xfId="37961"/>
    <cellStyle name="Total 16 2 3 2 4" xfId="27645"/>
    <cellStyle name="Total 16 2 3 2 5" xfId="12584"/>
    <cellStyle name="Total 16 2 3 3" xfId="6405"/>
    <cellStyle name="Total 16 2 3 3 2" xfId="22925"/>
    <cellStyle name="Total 16 2 3 3 2 2" xfId="37962"/>
    <cellStyle name="Total 16 2 3 3 3" xfId="22926"/>
    <cellStyle name="Total 16 2 3 3 3 2" xfId="37963"/>
    <cellStyle name="Total 16 2 3 3 4" xfId="27646"/>
    <cellStyle name="Total 16 2 3 3 5" xfId="12585"/>
    <cellStyle name="Total 16 2 3 4" xfId="6406"/>
    <cellStyle name="Total 16 2 3 4 2" xfId="22927"/>
    <cellStyle name="Total 16 2 3 4 2 2" xfId="37964"/>
    <cellStyle name="Total 16 2 3 4 3" xfId="22928"/>
    <cellStyle name="Total 16 2 3 4 3 2" xfId="37965"/>
    <cellStyle name="Total 16 2 3 4 4" xfId="27647"/>
    <cellStyle name="Total 16 2 3 4 5" xfId="12586"/>
    <cellStyle name="Total 16 2 3 5" xfId="22929"/>
    <cellStyle name="Total 16 2 3 5 2" xfId="37966"/>
    <cellStyle name="Total 16 2 3 6" xfId="22930"/>
    <cellStyle name="Total 16 2 3 6 2" xfId="37967"/>
    <cellStyle name="Total 16 2 3 7" xfId="27644"/>
    <cellStyle name="Total 16 2 3 8" xfId="12583"/>
    <cellStyle name="Total 16 2 3_WP1 Chart" xfId="8781"/>
    <cellStyle name="Total 16 2 4" xfId="6407"/>
    <cellStyle name="Total 16 2 4 2" xfId="8782"/>
    <cellStyle name="Total 16 2 4 2 2" xfId="22931"/>
    <cellStyle name="Total 16 2 4 2 2 2" xfId="37968"/>
    <cellStyle name="Total 16 2 4 2 3" xfId="29655"/>
    <cellStyle name="Total 16 2 4 2 4" xfId="14594"/>
    <cellStyle name="Total 16 2 4 3" xfId="8783"/>
    <cellStyle name="Total 16 2 4 3 2" xfId="22932"/>
    <cellStyle name="Total 16 2 4 3 2 2" xfId="37969"/>
    <cellStyle name="Total 16 2 4 3 3" xfId="29656"/>
    <cellStyle name="Total 16 2 4 3 4" xfId="14595"/>
    <cellStyle name="Total 16 2 4 4" xfId="22933"/>
    <cellStyle name="Total 16 2 4 4 2" xfId="37970"/>
    <cellStyle name="Total 16 2 4 5" xfId="22934"/>
    <cellStyle name="Total 16 2 4 5 2" xfId="37971"/>
    <cellStyle name="Total 16 2 4 6" xfId="27648"/>
    <cellStyle name="Total 16 2 4 7" xfId="12587"/>
    <cellStyle name="Total 16 2 4_WP1 Chart" xfId="8784"/>
    <cellStyle name="Total 16 2 5" xfId="8785"/>
    <cellStyle name="Total 16 2 5 2" xfId="8786"/>
    <cellStyle name="Total 16 2 5 2 2" xfId="22935"/>
    <cellStyle name="Total 16 2 5 2 2 2" xfId="37972"/>
    <cellStyle name="Total 16 2 5 2 3" xfId="29658"/>
    <cellStyle name="Total 16 2 5 2 4" xfId="14597"/>
    <cellStyle name="Total 16 2 5 3" xfId="22936"/>
    <cellStyle name="Total 16 2 5 3 2" xfId="37973"/>
    <cellStyle name="Total 16 2 5 4" xfId="29657"/>
    <cellStyle name="Total 16 2 5 5" xfId="14596"/>
    <cellStyle name="Total 16 2 5_WP1 Chart" xfId="8787"/>
    <cellStyle name="Total 16 2 6" xfId="8788"/>
    <cellStyle name="Total 16 2 6 2" xfId="8789"/>
    <cellStyle name="Total 16 2 6 2 2" xfId="22937"/>
    <cellStyle name="Total 16 2 6 2 2 2" xfId="37974"/>
    <cellStyle name="Total 16 2 6 2 3" xfId="29660"/>
    <cellStyle name="Total 16 2 6 2 4" xfId="14599"/>
    <cellStyle name="Total 16 2 6 3" xfId="22938"/>
    <cellStyle name="Total 16 2 6 3 2" xfId="37975"/>
    <cellStyle name="Total 16 2 6 4" xfId="29659"/>
    <cellStyle name="Total 16 2 6 5" xfId="14598"/>
    <cellStyle name="Total 16 2 6_WP1 Chart" xfId="8790"/>
    <cellStyle name="Total 16 2 7" xfId="8791"/>
    <cellStyle name="Total 16 2 7 2" xfId="22939"/>
    <cellStyle name="Total 16 2 7 2 2" xfId="37976"/>
    <cellStyle name="Total 16 2 7 3" xfId="29661"/>
    <cellStyle name="Total 16 2 7 4" xfId="14600"/>
    <cellStyle name="Total 16 2 8" xfId="8792"/>
    <cellStyle name="Total 16 2 8 2" xfId="22940"/>
    <cellStyle name="Total 16 2 8 2 2" xfId="37977"/>
    <cellStyle name="Total 16 2 8 3" xfId="29662"/>
    <cellStyle name="Total 16 2 8 4" xfId="14601"/>
    <cellStyle name="Total 16 2 9" xfId="22941"/>
    <cellStyle name="Total 16 2 9 2" xfId="37978"/>
    <cellStyle name="Total 16 2_WP1 Chart" xfId="8793"/>
    <cellStyle name="Total 16 3" xfId="6408"/>
    <cellStyle name="Total 16 3 2" xfId="6409"/>
    <cellStyle name="Total 16 3 2 2" xfId="6410"/>
    <cellStyle name="Total 16 3 2 2 2" xfId="22942"/>
    <cellStyle name="Total 16 3 2 2 2 2" xfId="37979"/>
    <cellStyle name="Total 16 3 2 2 3" xfId="22943"/>
    <cellStyle name="Total 16 3 2 2 3 2" xfId="37980"/>
    <cellStyle name="Total 16 3 2 2 4" xfId="27651"/>
    <cellStyle name="Total 16 3 2 2 5" xfId="12590"/>
    <cellStyle name="Total 16 3 2 3" xfId="6411"/>
    <cellStyle name="Total 16 3 2 3 2" xfId="22944"/>
    <cellStyle name="Total 16 3 2 3 2 2" xfId="37981"/>
    <cellStyle name="Total 16 3 2 3 3" xfId="22945"/>
    <cellStyle name="Total 16 3 2 3 3 2" xfId="37982"/>
    <cellStyle name="Total 16 3 2 3 4" xfId="27652"/>
    <cellStyle name="Total 16 3 2 3 5" xfId="12591"/>
    <cellStyle name="Total 16 3 2 4" xfId="6412"/>
    <cellStyle name="Total 16 3 2 4 2" xfId="22946"/>
    <cellStyle name="Total 16 3 2 4 2 2" xfId="37983"/>
    <cellStyle name="Total 16 3 2 4 3" xfId="22947"/>
    <cellStyle name="Total 16 3 2 4 3 2" xfId="37984"/>
    <cellStyle name="Total 16 3 2 4 4" xfId="27653"/>
    <cellStyle name="Total 16 3 2 4 5" xfId="12592"/>
    <cellStyle name="Total 16 3 2 5" xfId="22948"/>
    <cellStyle name="Total 16 3 2 5 2" xfId="37985"/>
    <cellStyle name="Total 16 3 2 6" xfId="22949"/>
    <cellStyle name="Total 16 3 2 6 2" xfId="37986"/>
    <cellStyle name="Total 16 3 2 7" xfId="27650"/>
    <cellStyle name="Total 16 3 2 8" xfId="12589"/>
    <cellStyle name="Total 16 3 3" xfId="6413"/>
    <cellStyle name="Total 16 3 3 2" xfId="6414"/>
    <cellStyle name="Total 16 3 3 2 2" xfId="22950"/>
    <cellStyle name="Total 16 3 3 2 2 2" xfId="37987"/>
    <cellStyle name="Total 16 3 3 2 3" xfId="22951"/>
    <cellStyle name="Total 16 3 3 2 3 2" xfId="37988"/>
    <cellStyle name="Total 16 3 3 2 4" xfId="27655"/>
    <cellStyle name="Total 16 3 3 2 5" xfId="12594"/>
    <cellStyle name="Total 16 3 3 3" xfId="6415"/>
    <cellStyle name="Total 16 3 3 3 2" xfId="22952"/>
    <cellStyle name="Total 16 3 3 3 2 2" xfId="37989"/>
    <cellStyle name="Total 16 3 3 3 3" xfId="22953"/>
    <cellStyle name="Total 16 3 3 3 3 2" xfId="37990"/>
    <cellStyle name="Total 16 3 3 3 4" xfId="27656"/>
    <cellStyle name="Total 16 3 3 3 5" xfId="12595"/>
    <cellStyle name="Total 16 3 3 4" xfId="6416"/>
    <cellStyle name="Total 16 3 3 4 2" xfId="22954"/>
    <cellStyle name="Total 16 3 3 4 2 2" xfId="37991"/>
    <cellStyle name="Total 16 3 3 4 3" xfId="22955"/>
    <cellStyle name="Total 16 3 3 4 3 2" xfId="37992"/>
    <cellStyle name="Total 16 3 3 4 4" xfId="27657"/>
    <cellStyle name="Total 16 3 3 4 5" xfId="12596"/>
    <cellStyle name="Total 16 3 3 5" xfId="22956"/>
    <cellStyle name="Total 16 3 3 5 2" xfId="37993"/>
    <cellStyle name="Total 16 3 3 6" xfId="22957"/>
    <cellStyle name="Total 16 3 3 6 2" xfId="37994"/>
    <cellStyle name="Total 16 3 3 7" xfId="27654"/>
    <cellStyle name="Total 16 3 3 8" xfId="12593"/>
    <cellStyle name="Total 16 3 4" xfId="6417"/>
    <cellStyle name="Total 16 3 4 2" xfId="22958"/>
    <cellStyle name="Total 16 3 4 2 2" xfId="37995"/>
    <cellStyle name="Total 16 3 4 3" xfId="22959"/>
    <cellStyle name="Total 16 3 4 3 2" xfId="37996"/>
    <cellStyle name="Total 16 3 4 4" xfId="27658"/>
    <cellStyle name="Total 16 3 4 5" xfId="12597"/>
    <cellStyle name="Total 16 3 5" xfId="22960"/>
    <cellStyle name="Total 16 3 5 2" xfId="37997"/>
    <cellStyle name="Total 16 3 6" xfId="22961"/>
    <cellStyle name="Total 16 3 6 2" xfId="37998"/>
    <cellStyle name="Total 16 3 7" xfId="27649"/>
    <cellStyle name="Total 16 3 8" xfId="12588"/>
    <cellStyle name="Total 16 3_WP1 Chart" xfId="8794"/>
    <cellStyle name="Total 16 4" xfId="6418"/>
    <cellStyle name="Total 16 4 2" xfId="6419"/>
    <cellStyle name="Total 16 4 2 2" xfId="22962"/>
    <cellStyle name="Total 16 4 2 2 2" xfId="37999"/>
    <cellStyle name="Total 16 4 2 3" xfId="22963"/>
    <cellStyle name="Total 16 4 2 3 2" xfId="38000"/>
    <cellStyle name="Total 16 4 2 4" xfId="27660"/>
    <cellStyle name="Total 16 4 2 5" xfId="12599"/>
    <cellStyle name="Total 16 4 3" xfId="6420"/>
    <cellStyle name="Total 16 4 3 2" xfId="22964"/>
    <cellStyle name="Total 16 4 3 2 2" xfId="38001"/>
    <cellStyle name="Total 16 4 3 3" xfId="22965"/>
    <cellStyle name="Total 16 4 3 3 2" xfId="38002"/>
    <cellStyle name="Total 16 4 3 4" xfId="27661"/>
    <cellStyle name="Total 16 4 3 5" xfId="12600"/>
    <cellStyle name="Total 16 4 4" xfId="6421"/>
    <cellStyle name="Total 16 4 4 2" xfId="22966"/>
    <cellStyle name="Total 16 4 4 2 2" xfId="38003"/>
    <cellStyle name="Total 16 4 4 3" xfId="22967"/>
    <cellStyle name="Total 16 4 4 3 2" xfId="38004"/>
    <cellStyle name="Total 16 4 4 4" xfId="27662"/>
    <cellStyle name="Total 16 4 4 5" xfId="12601"/>
    <cellStyle name="Total 16 4 5" xfId="22968"/>
    <cellStyle name="Total 16 4 5 2" xfId="38005"/>
    <cellStyle name="Total 16 4 6" xfId="22969"/>
    <cellStyle name="Total 16 4 6 2" xfId="38006"/>
    <cellStyle name="Total 16 4 7" xfId="27659"/>
    <cellStyle name="Total 16 4 8" xfId="12598"/>
    <cellStyle name="Total 16 4_WP1 Chart" xfId="8795"/>
    <cellStyle name="Total 16 5" xfId="6422"/>
    <cellStyle name="Total 16 5 2" xfId="6423"/>
    <cellStyle name="Total 16 5 2 2" xfId="22970"/>
    <cellStyle name="Total 16 5 2 2 2" xfId="38007"/>
    <cellStyle name="Total 16 5 2 3" xfId="22971"/>
    <cellStyle name="Total 16 5 2 3 2" xfId="38008"/>
    <cellStyle name="Total 16 5 2 4" xfId="27664"/>
    <cellStyle name="Total 16 5 2 5" xfId="12603"/>
    <cellStyle name="Total 16 5 3" xfId="6424"/>
    <cellStyle name="Total 16 5 3 2" xfId="22972"/>
    <cellStyle name="Total 16 5 3 2 2" xfId="38009"/>
    <cellStyle name="Total 16 5 3 3" xfId="22973"/>
    <cellStyle name="Total 16 5 3 3 2" xfId="38010"/>
    <cellStyle name="Total 16 5 3 4" xfId="27665"/>
    <cellStyle name="Total 16 5 3 5" xfId="12604"/>
    <cellStyle name="Total 16 5 4" xfId="6425"/>
    <cellStyle name="Total 16 5 4 2" xfId="22974"/>
    <cellStyle name="Total 16 5 4 2 2" xfId="38011"/>
    <cellStyle name="Total 16 5 4 3" xfId="22975"/>
    <cellStyle name="Total 16 5 4 3 2" xfId="38012"/>
    <cellStyle name="Total 16 5 4 4" xfId="27666"/>
    <cellStyle name="Total 16 5 4 5" xfId="12605"/>
    <cellStyle name="Total 16 5 5" xfId="22976"/>
    <cellStyle name="Total 16 5 5 2" xfId="38013"/>
    <cellStyle name="Total 16 5 6" xfId="22977"/>
    <cellStyle name="Total 16 5 6 2" xfId="38014"/>
    <cellStyle name="Total 16 5 7" xfId="27663"/>
    <cellStyle name="Total 16 5 8" xfId="12602"/>
    <cellStyle name="Total 16 5_WP1 Chart" xfId="8796"/>
    <cellStyle name="Total 16 6" xfId="6426"/>
    <cellStyle name="Total 16 6 2" xfId="8797"/>
    <cellStyle name="Total 16 6 2 2" xfId="22978"/>
    <cellStyle name="Total 16 6 2 2 2" xfId="38015"/>
    <cellStyle name="Total 16 6 2 3" xfId="29663"/>
    <cellStyle name="Total 16 6 2 4" xfId="14602"/>
    <cellStyle name="Total 16 6 3" xfId="22979"/>
    <cellStyle name="Total 16 6 3 2" xfId="38016"/>
    <cellStyle name="Total 16 6 4" xfId="22980"/>
    <cellStyle name="Total 16 6 4 2" xfId="38017"/>
    <cellStyle name="Total 16 6 5" xfId="27667"/>
    <cellStyle name="Total 16 6 6" xfId="12606"/>
    <cellStyle name="Total 16 6_WP1 Chart" xfId="8798"/>
    <cellStyle name="Total 16 7" xfId="8799"/>
    <cellStyle name="Total 16 7 2" xfId="8800"/>
    <cellStyle name="Total 16 7 2 2" xfId="22981"/>
    <cellStyle name="Total 16 7 2 2 2" xfId="38018"/>
    <cellStyle name="Total 16 7 2 3" xfId="29665"/>
    <cellStyle name="Total 16 7 2 4" xfId="14604"/>
    <cellStyle name="Total 16 7 3" xfId="22982"/>
    <cellStyle name="Total 16 7 3 2" xfId="38019"/>
    <cellStyle name="Total 16 7 4" xfId="29664"/>
    <cellStyle name="Total 16 7 5" xfId="14603"/>
    <cellStyle name="Total 16 7_WP1 Chart" xfId="8801"/>
    <cellStyle name="Total 16 8" xfId="8802"/>
    <cellStyle name="Total 16 8 2" xfId="22983"/>
    <cellStyle name="Total 16 8 2 2" xfId="38020"/>
    <cellStyle name="Total 16 8 3" xfId="29666"/>
    <cellStyle name="Total 16 8 4" xfId="14605"/>
    <cellStyle name="Total 16 9" xfId="8803"/>
    <cellStyle name="Total 16 9 2" xfId="22984"/>
    <cellStyle name="Total 16 9 2 2" xfId="38021"/>
    <cellStyle name="Total 16 9 3" xfId="29667"/>
    <cellStyle name="Total 16 9 4" xfId="14606"/>
    <cellStyle name="Total 16_Bidder C- TOTAL EURO Converted" xfId="1373"/>
    <cellStyle name="Total 17" xfId="1102"/>
    <cellStyle name="Total 17 10" xfId="22985"/>
    <cellStyle name="Total 17 10 2" xfId="38022"/>
    <cellStyle name="Total 17 11" xfId="22986"/>
    <cellStyle name="Total 17 11 2" xfId="38023"/>
    <cellStyle name="Total 17 12" xfId="24435"/>
    <cellStyle name="Total 17 13" xfId="9374"/>
    <cellStyle name="Total 17 2" xfId="1374"/>
    <cellStyle name="Total 17 2 10" xfId="22987"/>
    <cellStyle name="Total 17 2 10 2" xfId="38024"/>
    <cellStyle name="Total 17 2 11" xfId="24565"/>
    <cellStyle name="Total 17 2 12" xfId="9504"/>
    <cellStyle name="Total 17 2 2" xfId="6427"/>
    <cellStyle name="Total 17 2 2 2" xfId="6428"/>
    <cellStyle name="Total 17 2 2 2 2" xfId="22988"/>
    <cellStyle name="Total 17 2 2 2 2 2" xfId="38025"/>
    <cellStyle name="Total 17 2 2 2 3" xfId="22989"/>
    <cellStyle name="Total 17 2 2 2 3 2" xfId="38026"/>
    <cellStyle name="Total 17 2 2 2 4" xfId="27669"/>
    <cellStyle name="Total 17 2 2 2 5" xfId="12608"/>
    <cellStyle name="Total 17 2 2 3" xfId="6429"/>
    <cellStyle name="Total 17 2 2 3 2" xfId="22990"/>
    <cellStyle name="Total 17 2 2 3 2 2" xfId="38027"/>
    <cellStyle name="Total 17 2 2 3 3" xfId="22991"/>
    <cellStyle name="Total 17 2 2 3 3 2" xfId="38028"/>
    <cellStyle name="Total 17 2 2 3 4" xfId="27670"/>
    <cellStyle name="Total 17 2 2 3 5" xfId="12609"/>
    <cellStyle name="Total 17 2 2 4" xfId="6430"/>
    <cellStyle name="Total 17 2 2 4 2" xfId="22992"/>
    <cellStyle name="Total 17 2 2 4 2 2" xfId="38029"/>
    <cellStyle name="Total 17 2 2 4 3" xfId="22993"/>
    <cellStyle name="Total 17 2 2 4 3 2" xfId="38030"/>
    <cellStyle name="Total 17 2 2 4 4" xfId="27671"/>
    <cellStyle name="Total 17 2 2 4 5" xfId="12610"/>
    <cellStyle name="Total 17 2 2 5" xfId="22994"/>
    <cellStyle name="Total 17 2 2 5 2" xfId="38031"/>
    <cellStyle name="Total 17 2 2 6" xfId="22995"/>
    <cellStyle name="Total 17 2 2 6 2" xfId="38032"/>
    <cellStyle name="Total 17 2 2 7" xfId="27668"/>
    <cellStyle name="Total 17 2 2 8" xfId="12607"/>
    <cellStyle name="Total 17 2 2_WP1 Chart" xfId="8804"/>
    <cellStyle name="Total 17 2 3" xfId="6431"/>
    <cellStyle name="Total 17 2 3 2" xfId="6432"/>
    <cellStyle name="Total 17 2 3 2 2" xfId="22996"/>
    <cellStyle name="Total 17 2 3 2 2 2" xfId="38033"/>
    <cellStyle name="Total 17 2 3 2 3" xfId="22997"/>
    <cellStyle name="Total 17 2 3 2 3 2" xfId="38034"/>
    <cellStyle name="Total 17 2 3 2 4" xfId="27673"/>
    <cellStyle name="Total 17 2 3 2 5" xfId="12612"/>
    <cellStyle name="Total 17 2 3 3" xfId="6433"/>
    <cellStyle name="Total 17 2 3 3 2" xfId="22998"/>
    <cellStyle name="Total 17 2 3 3 2 2" xfId="38035"/>
    <cellStyle name="Total 17 2 3 3 3" xfId="22999"/>
    <cellStyle name="Total 17 2 3 3 3 2" xfId="38036"/>
    <cellStyle name="Total 17 2 3 3 4" xfId="27674"/>
    <cellStyle name="Total 17 2 3 3 5" xfId="12613"/>
    <cellStyle name="Total 17 2 3 4" xfId="6434"/>
    <cellStyle name="Total 17 2 3 4 2" xfId="23000"/>
    <cellStyle name="Total 17 2 3 4 2 2" xfId="38037"/>
    <cellStyle name="Total 17 2 3 4 3" xfId="23001"/>
    <cellStyle name="Total 17 2 3 4 3 2" xfId="38038"/>
    <cellStyle name="Total 17 2 3 4 4" xfId="27675"/>
    <cellStyle name="Total 17 2 3 4 5" xfId="12614"/>
    <cellStyle name="Total 17 2 3 5" xfId="23002"/>
    <cellStyle name="Total 17 2 3 5 2" xfId="38039"/>
    <cellStyle name="Total 17 2 3 6" xfId="23003"/>
    <cellStyle name="Total 17 2 3 6 2" xfId="38040"/>
    <cellStyle name="Total 17 2 3 7" xfId="27672"/>
    <cellStyle name="Total 17 2 3 8" xfId="12611"/>
    <cellStyle name="Total 17 2 3_WP1 Chart" xfId="8805"/>
    <cellStyle name="Total 17 2 4" xfId="6435"/>
    <cellStyle name="Total 17 2 4 2" xfId="8806"/>
    <cellStyle name="Total 17 2 4 2 2" xfId="23004"/>
    <cellStyle name="Total 17 2 4 2 2 2" xfId="38041"/>
    <cellStyle name="Total 17 2 4 2 3" xfId="29668"/>
    <cellStyle name="Total 17 2 4 2 4" xfId="14607"/>
    <cellStyle name="Total 17 2 4 3" xfId="8807"/>
    <cellStyle name="Total 17 2 4 3 2" xfId="23005"/>
    <cellStyle name="Total 17 2 4 3 2 2" xfId="38042"/>
    <cellStyle name="Total 17 2 4 3 3" xfId="29669"/>
    <cellStyle name="Total 17 2 4 3 4" xfId="14608"/>
    <cellStyle name="Total 17 2 4 4" xfId="23006"/>
    <cellStyle name="Total 17 2 4 4 2" xfId="38043"/>
    <cellStyle name="Total 17 2 4 5" xfId="23007"/>
    <cellStyle name="Total 17 2 4 5 2" xfId="38044"/>
    <cellStyle name="Total 17 2 4 6" xfId="27676"/>
    <cellStyle name="Total 17 2 4 7" xfId="12615"/>
    <cellStyle name="Total 17 2 4_WP1 Chart" xfId="8808"/>
    <cellStyle name="Total 17 2 5" xfId="8809"/>
    <cellStyle name="Total 17 2 5 2" xfId="8810"/>
    <cellStyle name="Total 17 2 5 2 2" xfId="23008"/>
    <cellStyle name="Total 17 2 5 2 2 2" xfId="38045"/>
    <cellStyle name="Total 17 2 5 2 3" xfId="29671"/>
    <cellStyle name="Total 17 2 5 2 4" xfId="14610"/>
    <cellStyle name="Total 17 2 5 3" xfId="23009"/>
    <cellStyle name="Total 17 2 5 3 2" xfId="38046"/>
    <cellStyle name="Total 17 2 5 4" xfId="29670"/>
    <cellStyle name="Total 17 2 5 5" xfId="14609"/>
    <cellStyle name="Total 17 2 5_WP1 Chart" xfId="8811"/>
    <cellStyle name="Total 17 2 6" xfId="8812"/>
    <cellStyle name="Total 17 2 6 2" xfId="8813"/>
    <cellStyle name="Total 17 2 6 2 2" xfId="23010"/>
    <cellStyle name="Total 17 2 6 2 2 2" xfId="38047"/>
    <cellStyle name="Total 17 2 6 2 3" xfId="29673"/>
    <cellStyle name="Total 17 2 6 2 4" xfId="14612"/>
    <cellStyle name="Total 17 2 6 3" xfId="23011"/>
    <cellStyle name="Total 17 2 6 3 2" xfId="38048"/>
    <cellStyle name="Total 17 2 6 4" xfId="29672"/>
    <cellStyle name="Total 17 2 6 5" xfId="14611"/>
    <cellStyle name="Total 17 2 6_WP1 Chart" xfId="8814"/>
    <cellStyle name="Total 17 2 7" xfId="8815"/>
    <cellStyle name="Total 17 2 7 2" xfId="23012"/>
    <cellStyle name="Total 17 2 7 2 2" xfId="38049"/>
    <cellStyle name="Total 17 2 7 3" xfId="29674"/>
    <cellStyle name="Total 17 2 7 4" xfId="14613"/>
    <cellStyle name="Total 17 2 8" xfId="8816"/>
    <cellStyle name="Total 17 2 8 2" xfId="23013"/>
    <cellStyle name="Total 17 2 8 2 2" xfId="38050"/>
    <cellStyle name="Total 17 2 8 3" xfId="29675"/>
    <cellStyle name="Total 17 2 8 4" xfId="14614"/>
    <cellStyle name="Total 17 2 9" xfId="23014"/>
    <cellStyle name="Total 17 2 9 2" xfId="38051"/>
    <cellStyle name="Total 17 2_WP1 Chart" xfId="8817"/>
    <cellStyle name="Total 17 3" xfId="6436"/>
    <cellStyle name="Total 17 3 2" xfId="6437"/>
    <cellStyle name="Total 17 3 2 2" xfId="6438"/>
    <cellStyle name="Total 17 3 2 2 2" xfId="23015"/>
    <cellStyle name="Total 17 3 2 2 2 2" xfId="38052"/>
    <cellStyle name="Total 17 3 2 2 3" xfId="23016"/>
    <cellStyle name="Total 17 3 2 2 3 2" xfId="38053"/>
    <cellStyle name="Total 17 3 2 2 4" xfId="27679"/>
    <cellStyle name="Total 17 3 2 2 5" xfId="12618"/>
    <cellStyle name="Total 17 3 2 3" xfId="6439"/>
    <cellStyle name="Total 17 3 2 3 2" xfId="23017"/>
    <cellStyle name="Total 17 3 2 3 2 2" xfId="38054"/>
    <cellStyle name="Total 17 3 2 3 3" xfId="23018"/>
    <cellStyle name="Total 17 3 2 3 3 2" xfId="38055"/>
    <cellStyle name="Total 17 3 2 3 4" xfId="27680"/>
    <cellStyle name="Total 17 3 2 3 5" xfId="12619"/>
    <cellStyle name="Total 17 3 2 4" xfId="6440"/>
    <cellStyle name="Total 17 3 2 4 2" xfId="23019"/>
    <cellStyle name="Total 17 3 2 4 2 2" xfId="38056"/>
    <cellStyle name="Total 17 3 2 4 3" xfId="23020"/>
    <cellStyle name="Total 17 3 2 4 3 2" xfId="38057"/>
    <cellStyle name="Total 17 3 2 4 4" xfId="27681"/>
    <cellStyle name="Total 17 3 2 4 5" xfId="12620"/>
    <cellStyle name="Total 17 3 2 5" xfId="23021"/>
    <cellStyle name="Total 17 3 2 5 2" xfId="38058"/>
    <cellStyle name="Total 17 3 2 6" xfId="23022"/>
    <cellStyle name="Total 17 3 2 6 2" xfId="38059"/>
    <cellStyle name="Total 17 3 2 7" xfId="27678"/>
    <cellStyle name="Total 17 3 2 8" xfId="12617"/>
    <cellStyle name="Total 17 3 3" xfId="6441"/>
    <cellStyle name="Total 17 3 3 2" xfId="6442"/>
    <cellStyle name="Total 17 3 3 2 2" xfId="23023"/>
    <cellStyle name="Total 17 3 3 2 2 2" xfId="38060"/>
    <cellStyle name="Total 17 3 3 2 3" xfId="23024"/>
    <cellStyle name="Total 17 3 3 2 3 2" xfId="38061"/>
    <cellStyle name="Total 17 3 3 2 4" xfId="27683"/>
    <cellStyle name="Total 17 3 3 2 5" xfId="12622"/>
    <cellStyle name="Total 17 3 3 3" xfId="6443"/>
    <cellStyle name="Total 17 3 3 3 2" xfId="23025"/>
    <cellStyle name="Total 17 3 3 3 2 2" xfId="38062"/>
    <cellStyle name="Total 17 3 3 3 3" xfId="23026"/>
    <cellStyle name="Total 17 3 3 3 3 2" xfId="38063"/>
    <cellStyle name="Total 17 3 3 3 4" xfId="27684"/>
    <cellStyle name="Total 17 3 3 3 5" xfId="12623"/>
    <cellStyle name="Total 17 3 3 4" xfId="6444"/>
    <cellStyle name="Total 17 3 3 4 2" xfId="23027"/>
    <cellStyle name="Total 17 3 3 4 2 2" xfId="38064"/>
    <cellStyle name="Total 17 3 3 4 3" xfId="23028"/>
    <cellStyle name="Total 17 3 3 4 3 2" xfId="38065"/>
    <cellStyle name="Total 17 3 3 4 4" xfId="27685"/>
    <cellStyle name="Total 17 3 3 4 5" xfId="12624"/>
    <cellStyle name="Total 17 3 3 5" xfId="23029"/>
    <cellStyle name="Total 17 3 3 5 2" xfId="38066"/>
    <cellStyle name="Total 17 3 3 6" xfId="23030"/>
    <cellStyle name="Total 17 3 3 6 2" xfId="38067"/>
    <cellStyle name="Total 17 3 3 7" xfId="27682"/>
    <cellStyle name="Total 17 3 3 8" xfId="12621"/>
    <cellStyle name="Total 17 3 4" xfId="6445"/>
    <cellStyle name="Total 17 3 4 2" xfId="23031"/>
    <cellStyle name="Total 17 3 4 2 2" xfId="38068"/>
    <cellStyle name="Total 17 3 4 3" xfId="23032"/>
    <cellStyle name="Total 17 3 4 3 2" xfId="38069"/>
    <cellStyle name="Total 17 3 4 4" xfId="27686"/>
    <cellStyle name="Total 17 3 4 5" xfId="12625"/>
    <cellStyle name="Total 17 3 5" xfId="23033"/>
    <cellStyle name="Total 17 3 5 2" xfId="38070"/>
    <cellStyle name="Total 17 3 6" xfId="23034"/>
    <cellStyle name="Total 17 3 6 2" xfId="38071"/>
    <cellStyle name="Total 17 3 7" xfId="27677"/>
    <cellStyle name="Total 17 3 8" xfId="12616"/>
    <cellStyle name="Total 17 3_WP1 Chart" xfId="8818"/>
    <cellStyle name="Total 17 4" xfId="6446"/>
    <cellStyle name="Total 17 4 2" xfId="6447"/>
    <cellStyle name="Total 17 4 2 2" xfId="23035"/>
    <cellStyle name="Total 17 4 2 2 2" xfId="38072"/>
    <cellStyle name="Total 17 4 2 3" xfId="23036"/>
    <cellStyle name="Total 17 4 2 3 2" xfId="38073"/>
    <cellStyle name="Total 17 4 2 4" xfId="27688"/>
    <cellStyle name="Total 17 4 2 5" xfId="12627"/>
    <cellStyle name="Total 17 4 3" xfId="6448"/>
    <cellStyle name="Total 17 4 3 2" xfId="23037"/>
    <cellStyle name="Total 17 4 3 2 2" xfId="38074"/>
    <cellStyle name="Total 17 4 3 3" xfId="23038"/>
    <cellStyle name="Total 17 4 3 3 2" xfId="38075"/>
    <cellStyle name="Total 17 4 3 4" xfId="27689"/>
    <cellStyle name="Total 17 4 3 5" xfId="12628"/>
    <cellStyle name="Total 17 4 4" xfId="6449"/>
    <cellStyle name="Total 17 4 4 2" xfId="23039"/>
    <cellStyle name="Total 17 4 4 2 2" xfId="38076"/>
    <cellStyle name="Total 17 4 4 3" xfId="23040"/>
    <cellStyle name="Total 17 4 4 3 2" xfId="38077"/>
    <cellStyle name="Total 17 4 4 4" xfId="27690"/>
    <cellStyle name="Total 17 4 4 5" xfId="12629"/>
    <cellStyle name="Total 17 4 5" xfId="23041"/>
    <cellStyle name="Total 17 4 5 2" xfId="38078"/>
    <cellStyle name="Total 17 4 6" xfId="23042"/>
    <cellStyle name="Total 17 4 6 2" xfId="38079"/>
    <cellStyle name="Total 17 4 7" xfId="27687"/>
    <cellStyle name="Total 17 4 8" xfId="12626"/>
    <cellStyle name="Total 17 4_WP1 Chart" xfId="8819"/>
    <cellStyle name="Total 17 5" xfId="6450"/>
    <cellStyle name="Total 17 5 2" xfId="6451"/>
    <cellStyle name="Total 17 5 2 2" xfId="23043"/>
    <cellStyle name="Total 17 5 2 2 2" xfId="38080"/>
    <cellStyle name="Total 17 5 2 3" xfId="23044"/>
    <cellStyle name="Total 17 5 2 3 2" xfId="38081"/>
    <cellStyle name="Total 17 5 2 4" xfId="27692"/>
    <cellStyle name="Total 17 5 2 5" xfId="12631"/>
    <cellStyle name="Total 17 5 3" xfId="6452"/>
    <cellStyle name="Total 17 5 3 2" xfId="23045"/>
    <cellStyle name="Total 17 5 3 2 2" xfId="38082"/>
    <cellStyle name="Total 17 5 3 3" xfId="23046"/>
    <cellStyle name="Total 17 5 3 3 2" xfId="38083"/>
    <cellStyle name="Total 17 5 3 4" xfId="27693"/>
    <cellStyle name="Total 17 5 3 5" xfId="12632"/>
    <cellStyle name="Total 17 5 4" xfId="6453"/>
    <cellStyle name="Total 17 5 4 2" xfId="23047"/>
    <cellStyle name="Total 17 5 4 2 2" xfId="38084"/>
    <cellStyle name="Total 17 5 4 3" xfId="23048"/>
    <cellStyle name="Total 17 5 4 3 2" xfId="38085"/>
    <cellStyle name="Total 17 5 4 4" xfId="27694"/>
    <cellStyle name="Total 17 5 4 5" xfId="12633"/>
    <cellStyle name="Total 17 5 5" xfId="23049"/>
    <cellStyle name="Total 17 5 5 2" xfId="38086"/>
    <cellStyle name="Total 17 5 6" xfId="23050"/>
    <cellStyle name="Total 17 5 6 2" xfId="38087"/>
    <cellStyle name="Total 17 5 7" xfId="27691"/>
    <cellStyle name="Total 17 5 8" xfId="12630"/>
    <cellStyle name="Total 17 5_WP1 Chart" xfId="8820"/>
    <cellStyle name="Total 17 6" xfId="6454"/>
    <cellStyle name="Total 17 6 2" xfId="8821"/>
    <cellStyle name="Total 17 6 2 2" xfId="23051"/>
    <cellStyle name="Total 17 6 2 2 2" xfId="38088"/>
    <cellStyle name="Total 17 6 2 3" xfId="29676"/>
    <cellStyle name="Total 17 6 2 4" xfId="14615"/>
    <cellStyle name="Total 17 6 3" xfId="23052"/>
    <cellStyle name="Total 17 6 3 2" xfId="38089"/>
    <cellStyle name="Total 17 6 4" xfId="23053"/>
    <cellStyle name="Total 17 6 4 2" xfId="38090"/>
    <cellStyle name="Total 17 6 5" xfId="27695"/>
    <cellStyle name="Total 17 6 6" xfId="12634"/>
    <cellStyle name="Total 17 6_WP1 Chart" xfId="8822"/>
    <cellStyle name="Total 17 7" xfId="8823"/>
    <cellStyle name="Total 17 7 2" xfId="8824"/>
    <cellStyle name="Total 17 7 2 2" xfId="23054"/>
    <cellStyle name="Total 17 7 2 2 2" xfId="38091"/>
    <cellStyle name="Total 17 7 2 3" xfId="29678"/>
    <cellStyle name="Total 17 7 2 4" xfId="14617"/>
    <cellStyle name="Total 17 7 3" xfId="23055"/>
    <cellStyle name="Total 17 7 3 2" xfId="38092"/>
    <cellStyle name="Total 17 7 4" xfId="29677"/>
    <cellStyle name="Total 17 7 5" xfId="14616"/>
    <cellStyle name="Total 17 7_WP1 Chart" xfId="8825"/>
    <cellStyle name="Total 17 8" xfId="8826"/>
    <cellStyle name="Total 17 8 2" xfId="23056"/>
    <cellStyle name="Total 17 8 2 2" xfId="38093"/>
    <cellStyle name="Total 17 8 3" xfId="29679"/>
    <cellStyle name="Total 17 8 4" xfId="14618"/>
    <cellStyle name="Total 17 9" xfId="8827"/>
    <cellStyle name="Total 17 9 2" xfId="23057"/>
    <cellStyle name="Total 17 9 2 2" xfId="38094"/>
    <cellStyle name="Total 17 9 3" xfId="29680"/>
    <cellStyle name="Total 17 9 4" xfId="14619"/>
    <cellStyle name="Total 17_Bidder C- TOTAL EURO Converted" xfId="1375"/>
    <cellStyle name="Total 18" xfId="1103"/>
    <cellStyle name="Total 18 10" xfId="23058"/>
    <cellStyle name="Total 18 10 2" xfId="38095"/>
    <cellStyle name="Total 18 11" xfId="23059"/>
    <cellStyle name="Total 18 11 2" xfId="38096"/>
    <cellStyle name="Total 18 12" xfId="24436"/>
    <cellStyle name="Total 18 13" xfId="9375"/>
    <cellStyle name="Total 18 2" xfId="1376"/>
    <cellStyle name="Total 18 2 10" xfId="23060"/>
    <cellStyle name="Total 18 2 10 2" xfId="38097"/>
    <cellStyle name="Total 18 2 11" xfId="24566"/>
    <cellStyle name="Total 18 2 12" xfId="9505"/>
    <cellStyle name="Total 18 2 2" xfId="6455"/>
    <cellStyle name="Total 18 2 2 2" xfId="6456"/>
    <cellStyle name="Total 18 2 2 2 2" xfId="23061"/>
    <cellStyle name="Total 18 2 2 2 2 2" xfId="38098"/>
    <cellStyle name="Total 18 2 2 2 3" xfId="23062"/>
    <cellStyle name="Total 18 2 2 2 3 2" xfId="38099"/>
    <cellStyle name="Total 18 2 2 2 4" xfId="27697"/>
    <cellStyle name="Total 18 2 2 2 5" xfId="12636"/>
    <cellStyle name="Total 18 2 2 3" xfId="6457"/>
    <cellStyle name="Total 18 2 2 3 2" xfId="23063"/>
    <cellStyle name="Total 18 2 2 3 2 2" xfId="38100"/>
    <cellStyle name="Total 18 2 2 3 3" xfId="23064"/>
    <cellStyle name="Total 18 2 2 3 3 2" xfId="38101"/>
    <cellStyle name="Total 18 2 2 3 4" xfId="27698"/>
    <cellStyle name="Total 18 2 2 3 5" xfId="12637"/>
    <cellStyle name="Total 18 2 2 4" xfId="6458"/>
    <cellStyle name="Total 18 2 2 4 2" xfId="23065"/>
    <cellStyle name="Total 18 2 2 4 2 2" xfId="38102"/>
    <cellStyle name="Total 18 2 2 4 3" xfId="23066"/>
    <cellStyle name="Total 18 2 2 4 3 2" xfId="38103"/>
    <cellStyle name="Total 18 2 2 4 4" xfId="27699"/>
    <cellStyle name="Total 18 2 2 4 5" xfId="12638"/>
    <cellStyle name="Total 18 2 2 5" xfId="23067"/>
    <cellStyle name="Total 18 2 2 5 2" xfId="38104"/>
    <cellStyle name="Total 18 2 2 6" xfId="23068"/>
    <cellStyle name="Total 18 2 2 6 2" xfId="38105"/>
    <cellStyle name="Total 18 2 2 7" xfId="27696"/>
    <cellStyle name="Total 18 2 2 8" xfId="12635"/>
    <cellStyle name="Total 18 2 2_WP1 Chart" xfId="8828"/>
    <cellStyle name="Total 18 2 3" xfId="6459"/>
    <cellStyle name="Total 18 2 3 2" xfId="6460"/>
    <cellStyle name="Total 18 2 3 2 2" xfId="23069"/>
    <cellStyle name="Total 18 2 3 2 2 2" xfId="38106"/>
    <cellStyle name="Total 18 2 3 2 3" xfId="23070"/>
    <cellStyle name="Total 18 2 3 2 3 2" xfId="38107"/>
    <cellStyle name="Total 18 2 3 2 4" xfId="27701"/>
    <cellStyle name="Total 18 2 3 2 5" xfId="12640"/>
    <cellStyle name="Total 18 2 3 3" xfId="6461"/>
    <cellStyle name="Total 18 2 3 3 2" xfId="23071"/>
    <cellStyle name="Total 18 2 3 3 2 2" xfId="38108"/>
    <cellStyle name="Total 18 2 3 3 3" xfId="23072"/>
    <cellStyle name="Total 18 2 3 3 3 2" xfId="38109"/>
    <cellStyle name="Total 18 2 3 3 4" xfId="27702"/>
    <cellStyle name="Total 18 2 3 3 5" xfId="12641"/>
    <cellStyle name="Total 18 2 3 4" xfId="6462"/>
    <cellStyle name="Total 18 2 3 4 2" xfId="23073"/>
    <cellStyle name="Total 18 2 3 4 2 2" xfId="38110"/>
    <cellStyle name="Total 18 2 3 4 3" xfId="23074"/>
    <cellStyle name="Total 18 2 3 4 3 2" xfId="38111"/>
    <cellStyle name="Total 18 2 3 4 4" xfId="27703"/>
    <cellStyle name="Total 18 2 3 4 5" xfId="12642"/>
    <cellStyle name="Total 18 2 3 5" xfId="23075"/>
    <cellStyle name="Total 18 2 3 5 2" xfId="38112"/>
    <cellStyle name="Total 18 2 3 6" xfId="23076"/>
    <cellStyle name="Total 18 2 3 6 2" xfId="38113"/>
    <cellStyle name="Total 18 2 3 7" xfId="27700"/>
    <cellStyle name="Total 18 2 3 8" xfId="12639"/>
    <cellStyle name="Total 18 2 3_WP1 Chart" xfId="8829"/>
    <cellStyle name="Total 18 2 4" xfId="6463"/>
    <cellStyle name="Total 18 2 4 2" xfId="8830"/>
    <cellStyle name="Total 18 2 4 2 2" xfId="23077"/>
    <cellStyle name="Total 18 2 4 2 2 2" xfId="38114"/>
    <cellStyle name="Total 18 2 4 2 3" xfId="29681"/>
    <cellStyle name="Total 18 2 4 2 4" xfId="14620"/>
    <cellStyle name="Total 18 2 4 3" xfId="8831"/>
    <cellStyle name="Total 18 2 4 3 2" xfId="23078"/>
    <cellStyle name="Total 18 2 4 3 2 2" xfId="38115"/>
    <cellStyle name="Total 18 2 4 3 3" xfId="29682"/>
    <cellStyle name="Total 18 2 4 3 4" xfId="14621"/>
    <cellStyle name="Total 18 2 4 4" xfId="23079"/>
    <cellStyle name="Total 18 2 4 4 2" xfId="38116"/>
    <cellStyle name="Total 18 2 4 5" xfId="23080"/>
    <cellStyle name="Total 18 2 4 5 2" xfId="38117"/>
    <cellStyle name="Total 18 2 4 6" xfId="27704"/>
    <cellStyle name="Total 18 2 4 7" xfId="12643"/>
    <cellStyle name="Total 18 2 4_WP1 Chart" xfId="8832"/>
    <cellStyle name="Total 18 2 5" xfId="8833"/>
    <cellStyle name="Total 18 2 5 2" xfId="8834"/>
    <cellStyle name="Total 18 2 5 2 2" xfId="23081"/>
    <cellStyle name="Total 18 2 5 2 2 2" xfId="38118"/>
    <cellStyle name="Total 18 2 5 2 3" xfId="29684"/>
    <cellStyle name="Total 18 2 5 2 4" xfId="14623"/>
    <cellStyle name="Total 18 2 5 3" xfId="23082"/>
    <cellStyle name="Total 18 2 5 3 2" xfId="38119"/>
    <cellStyle name="Total 18 2 5 4" xfId="29683"/>
    <cellStyle name="Total 18 2 5 5" xfId="14622"/>
    <cellStyle name="Total 18 2 5_WP1 Chart" xfId="8835"/>
    <cellStyle name="Total 18 2 6" xfId="8836"/>
    <cellStyle name="Total 18 2 6 2" xfId="8837"/>
    <cellStyle name="Total 18 2 6 2 2" xfId="23083"/>
    <cellStyle name="Total 18 2 6 2 2 2" xfId="38120"/>
    <cellStyle name="Total 18 2 6 2 3" xfId="29686"/>
    <cellStyle name="Total 18 2 6 2 4" xfId="14625"/>
    <cellStyle name="Total 18 2 6 3" xfId="23084"/>
    <cellStyle name="Total 18 2 6 3 2" xfId="38121"/>
    <cellStyle name="Total 18 2 6 4" xfId="29685"/>
    <cellStyle name="Total 18 2 6 5" xfId="14624"/>
    <cellStyle name="Total 18 2 6_WP1 Chart" xfId="8838"/>
    <cellStyle name="Total 18 2 7" xfId="8839"/>
    <cellStyle name="Total 18 2 7 2" xfId="23085"/>
    <cellStyle name="Total 18 2 7 2 2" xfId="38122"/>
    <cellStyle name="Total 18 2 7 3" xfId="29687"/>
    <cellStyle name="Total 18 2 7 4" xfId="14626"/>
    <cellStyle name="Total 18 2 8" xfId="8840"/>
    <cellStyle name="Total 18 2 8 2" xfId="23086"/>
    <cellStyle name="Total 18 2 8 2 2" xfId="38123"/>
    <cellStyle name="Total 18 2 8 3" xfId="29688"/>
    <cellStyle name="Total 18 2 8 4" xfId="14627"/>
    <cellStyle name="Total 18 2 9" xfId="23087"/>
    <cellStyle name="Total 18 2 9 2" xfId="38124"/>
    <cellStyle name="Total 18 2_WP1 Chart" xfId="8841"/>
    <cellStyle name="Total 18 3" xfId="6464"/>
    <cellStyle name="Total 18 3 2" xfId="6465"/>
    <cellStyle name="Total 18 3 2 2" xfId="6466"/>
    <cellStyle name="Total 18 3 2 2 2" xfId="23088"/>
    <cellStyle name="Total 18 3 2 2 2 2" xfId="38125"/>
    <cellStyle name="Total 18 3 2 2 3" xfId="23089"/>
    <cellStyle name="Total 18 3 2 2 3 2" xfId="38126"/>
    <cellStyle name="Total 18 3 2 2 4" xfId="27707"/>
    <cellStyle name="Total 18 3 2 2 5" xfId="12646"/>
    <cellStyle name="Total 18 3 2 3" xfId="6467"/>
    <cellStyle name="Total 18 3 2 3 2" xfId="23090"/>
    <cellStyle name="Total 18 3 2 3 2 2" xfId="38127"/>
    <cellStyle name="Total 18 3 2 3 3" xfId="23091"/>
    <cellStyle name="Total 18 3 2 3 3 2" xfId="38128"/>
    <cellStyle name="Total 18 3 2 3 4" xfId="27708"/>
    <cellStyle name="Total 18 3 2 3 5" xfId="12647"/>
    <cellStyle name="Total 18 3 2 4" xfId="6468"/>
    <cellStyle name="Total 18 3 2 4 2" xfId="23092"/>
    <cellStyle name="Total 18 3 2 4 2 2" xfId="38129"/>
    <cellStyle name="Total 18 3 2 4 3" xfId="23093"/>
    <cellStyle name="Total 18 3 2 4 3 2" xfId="38130"/>
    <cellStyle name="Total 18 3 2 4 4" xfId="27709"/>
    <cellStyle name="Total 18 3 2 4 5" xfId="12648"/>
    <cellStyle name="Total 18 3 2 5" xfId="23094"/>
    <cellStyle name="Total 18 3 2 5 2" xfId="38131"/>
    <cellStyle name="Total 18 3 2 6" xfId="23095"/>
    <cellStyle name="Total 18 3 2 6 2" xfId="38132"/>
    <cellStyle name="Total 18 3 2 7" xfId="27706"/>
    <cellStyle name="Total 18 3 2 8" xfId="12645"/>
    <cellStyle name="Total 18 3 3" xfId="6469"/>
    <cellStyle name="Total 18 3 3 2" xfId="6470"/>
    <cellStyle name="Total 18 3 3 2 2" xfId="23096"/>
    <cellStyle name="Total 18 3 3 2 2 2" xfId="38133"/>
    <cellStyle name="Total 18 3 3 2 3" xfId="23097"/>
    <cellStyle name="Total 18 3 3 2 3 2" xfId="38134"/>
    <cellStyle name="Total 18 3 3 2 4" xfId="27711"/>
    <cellStyle name="Total 18 3 3 2 5" xfId="12650"/>
    <cellStyle name="Total 18 3 3 3" xfId="6471"/>
    <cellStyle name="Total 18 3 3 3 2" xfId="23098"/>
    <cellStyle name="Total 18 3 3 3 2 2" xfId="38135"/>
    <cellStyle name="Total 18 3 3 3 3" xfId="23099"/>
    <cellStyle name="Total 18 3 3 3 3 2" xfId="38136"/>
    <cellStyle name="Total 18 3 3 3 4" xfId="27712"/>
    <cellStyle name="Total 18 3 3 3 5" xfId="12651"/>
    <cellStyle name="Total 18 3 3 4" xfId="6472"/>
    <cellStyle name="Total 18 3 3 4 2" xfId="23100"/>
    <cellStyle name="Total 18 3 3 4 2 2" xfId="38137"/>
    <cellStyle name="Total 18 3 3 4 3" xfId="23101"/>
    <cellStyle name="Total 18 3 3 4 3 2" xfId="38138"/>
    <cellStyle name="Total 18 3 3 4 4" xfId="27713"/>
    <cellStyle name="Total 18 3 3 4 5" xfId="12652"/>
    <cellStyle name="Total 18 3 3 5" xfId="23102"/>
    <cellStyle name="Total 18 3 3 5 2" xfId="38139"/>
    <cellStyle name="Total 18 3 3 6" xfId="23103"/>
    <cellStyle name="Total 18 3 3 6 2" xfId="38140"/>
    <cellStyle name="Total 18 3 3 7" xfId="27710"/>
    <cellStyle name="Total 18 3 3 8" xfId="12649"/>
    <cellStyle name="Total 18 3 4" xfId="6473"/>
    <cellStyle name="Total 18 3 4 2" xfId="23104"/>
    <cellStyle name="Total 18 3 4 2 2" xfId="38141"/>
    <cellStyle name="Total 18 3 4 3" xfId="23105"/>
    <cellStyle name="Total 18 3 4 3 2" xfId="38142"/>
    <cellStyle name="Total 18 3 4 4" xfId="27714"/>
    <cellStyle name="Total 18 3 4 5" xfId="12653"/>
    <cellStyle name="Total 18 3 5" xfId="23106"/>
    <cellStyle name="Total 18 3 5 2" xfId="38143"/>
    <cellStyle name="Total 18 3 6" xfId="23107"/>
    <cellStyle name="Total 18 3 6 2" xfId="38144"/>
    <cellStyle name="Total 18 3 7" xfId="27705"/>
    <cellStyle name="Total 18 3 8" xfId="12644"/>
    <cellStyle name="Total 18 3_WP1 Chart" xfId="8842"/>
    <cellStyle name="Total 18 4" xfId="6474"/>
    <cellStyle name="Total 18 4 2" xfId="6475"/>
    <cellStyle name="Total 18 4 2 2" xfId="23108"/>
    <cellStyle name="Total 18 4 2 2 2" xfId="38145"/>
    <cellStyle name="Total 18 4 2 3" xfId="23109"/>
    <cellStyle name="Total 18 4 2 3 2" xfId="38146"/>
    <cellStyle name="Total 18 4 2 4" xfId="27716"/>
    <cellStyle name="Total 18 4 2 5" xfId="12655"/>
    <cellStyle name="Total 18 4 3" xfId="6476"/>
    <cellStyle name="Total 18 4 3 2" xfId="23110"/>
    <cellStyle name="Total 18 4 3 2 2" xfId="38147"/>
    <cellStyle name="Total 18 4 3 3" xfId="23111"/>
    <cellStyle name="Total 18 4 3 3 2" xfId="38148"/>
    <cellStyle name="Total 18 4 3 4" xfId="27717"/>
    <cellStyle name="Total 18 4 3 5" xfId="12656"/>
    <cellStyle name="Total 18 4 4" xfId="6477"/>
    <cellStyle name="Total 18 4 4 2" xfId="23112"/>
    <cellStyle name="Total 18 4 4 2 2" xfId="38149"/>
    <cellStyle name="Total 18 4 4 3" xfId="23113"/>
    <cellStyle name="Total 18 4 4 3 2" xfId="38150"/>
    <cellStyle name="Total 18 4 4 4" xfId="27718"/>
    <cellStyle name="Total 18 4 4 5" xfId="12657"/>
    <cellStyle name="Total 18 4 5" xfId="23114"/>
    <cellStyle name="Total 18 4 5 2" xfId="38151"/>
    <cellStyle name="Total 18 4 6" xfId="23115"/>
    <cellStyle name="Total 18 4 6 2" xfId="38152"/>
    <cellStyle name="Total 18 4 7" xfId="27715"/>
    <cellStyle name="Total 18 4 8" xfId="12654"/>
    <cellStyle name="Total 18 4_WP1 Chart" xfId="8843"/>
    <cellStyle name="Total 18 5" xfId="6478"/>
    <cellStyle name="Total 18 5 2" xfId="6479"/>
    <cellStyle name="Total 18 5 2 2" xfId="23116"/>
    <cellStyle name="Total 18 5 2 2 2" xfId="38153"/>
    <cellStyle name="Total 18 5 2 3" xfId="23117"/>
    <cellStyle name="Total 18 5 2 3 2" xfId="38154"/>
    <cellStyle name="Total 18 5 2 4" xfId="27720"/>
    <cellStyle name="Total 18 5 2 5" xfId="12659"/>
    <cellStyle name="Total 18 5 3" xfId="6480"/>
    <cellStyle name="Total 18 5 3 2" xfId="23118"/>
    <cellStyle name="Total 18 5 3 2 2" xfId="38155"/>
    <cellStyle name="Total 18 5 3 3" xfId="23119"/>
    <cellStyle name="Total 18 5 3 3 2" xfId="38156"/>
    <cellStyle name="Total 18 5 3 4" xfId="27721"/>
    <cellStyle name="Total 18 5 3 5" xfId="12660"/>
    <cellStyle name="Total 18 5 4" xfId="6481"/>
    <cellStyle name="Total 18 5 4 2" xfId="23120"/>
    <cellStyle name="Total 18 5 4 2 2" xfId="38157"/>
    <cellStyle name="Total 18 5 4 3" xfId="23121"/>
    <cellStyle name="Total 18 5 4 3 2" xfId="38158"/>
    <cellStyle name="Total 18 5 4 4" xfId="27722"/>
    <cellStyle name="Total 18 5 4 5" xfId="12661"/>
    <cellStyle name="Total 18 5 5" xfId="23122"/>
    <cellStyle name="Total 18 5 5 2" xfId="38159"/>
    <cellStyle name="Total 18 5 6" xfId="23123"/>
    <cellStyle name="Total 18 5 6 2" xfId="38160"/>
    <cellStyle name="Total 18 5 7" xfId="27719"/>
    <cellStyle name="Total 18 5 8" xfId="12658"/>
    <cellStyle name="Total 18 5_WP1 Chart" xfId="8844"/>
    <cellStyle name="Total 18 6" xfId="6482"/>
    <cellStyle name="Total 18 6 2" xfId="8845"/>
    <cellStyle name="Total 18 6 2 2" xfId="23124"/>
    <cellStyle name="Total 18 6 2 2 2" xfId="38161"/>
    <cellStyle name="Total 18 6 2 3" xfId="29689"/>
    <cellStyle name="Total 18 6 2 4" xfId="14628"/>
    <cellStyle name="Total 18 6 3" xfId="23125"/>
    <cellStyle name="Total 18 6 3 2" xfId="38162"/>
    <cellStyle name="Total 18 6 4" xfId="23126"/>
    <cellStyle name="Total 18 6 4 2" xfId="38163"/>
    <cellStyle name="Total 18 6 5" xfId="27723"/>
    <cellStyle name="Total 18 6 6" xfId="12662"/>
    <cellStyle name="Total 18 6_WP1 Chart" xfId="8846"/>
    <cellStyle name="Total 18 7" xfId="8847"/>
    <cellStyle name="Total 18 7 2" xfId="8848"/>
    <cellStyle name="Total 18 7 2 2" xfId="23127"/>
    <cellStyle name="Total 18 7 2 2 2" xfId="38164"/>
    <cellStyle name="Total 18 7 2 3" xfId="29691"/>
    <cellStyle name="Total 18 7 2 4" xfId="14630"/>
    <cellStyle name="Total 18 7 3" xfId="23128"/>
    <cellStyle name="Total 18 7 3 2" xfId="38165"/>
    <cellStyle name="Total 18 7 4" xfId="29690"/>
    <cellStyle name="Total 18 7 5" xfId="14629"/>
    <cellStyle name="Total 18 7_WP1 Chart" xfId="8849"/>
    <cellStyle name="Total 18 8" xfId="8850"/>
    <cellStyle name="Total 18 8 2" xfId="23129"/>
    <cellStyle name="Total 18 8 2 2" xfId="38166"/>
    <cellStyle name="Total 18 8 3" xfId="29692"/>
    <cellStyle name="Total 18 8 4" xfId="14631"/>
    <cellStyle name="Total 18 9" xfId="8851"/>
    <cellStyle name="Total 18 9 2" xfId="23130"/>
    <cellStyle name="Total 18 9 2 2" xfId="38167"/>
    <cellStyle name="Total 18 9 3" xfId="29693"/>
    <cellStyle name="Total 18 9 4" xfId="14632"/>
    <cellStyle name="Total 18_Bidder C- TOTAL EURO Converted" xfId="1377"/>
    <cellStyle name="Total 19" xfId="1104"/>
    <cellStyle name="Total 19 10" xfId="23131"/>
    <cellStyle name="Total 19 10 2" xfId="38168"/>
    <cellStyle name="Total 19 11" xfId="23132"/>
    <cellStyle name="Total 19 11 2" xfId="38169"/>
    <cellStyle name="Total 19 12" xfId="24437"/>
    <cellStyle name="Total 19 13" xfId="9376"/>
    <cellStyle name="Total 19 2" xfId="1378"/>
    <cellStyle name="Total 19 2 10" xfId="23133"/>
    <cellStyle name="Total 19 2 10 2" xfId="38170"/>
    <cellStyle name="Total 19 2 11" xfId="24567"/>
    <cellStyle name="Total 19 2 12" xfId="9506"/>
    <cellStyle name="Total 19 2 2" xfId="6483"/>
    <cellStyle name="Total 19 2 2 2" xfId="6484"/>
    <cellStyle name="Total 19 2 2 2 2" xfId="23134"/>
    <cellStyle name="Total 19 2 2 2 2 2" xfId="38171"/>
    <cellStyle name="Total 19 2 2 2 3" xfId="23135"/>
    <cellStyle name="Total 19 2 2 2 3 2" xfId="38172"/>
    <cellStyle name="Total 19 2 2 2 4" xfId="27725"/>
    <cellStyle name="Total 19 2 2 2 5" xfId="12664"/>
    <cellStyle name="Total 19 2 2 3" xfId="6485"/>
    <cellStyle name="Total 19 2 2 3 2" xfId="23136"/>
    <cellStyle name="Total 19 2 2 3 2 2" xfId="38173"/>
    <cellStyle name="Total 19 2 2 3 3" xfId="23137"/>
    <cellStyle name="Total 19 2 2 3 3 2" xfId="38174"/>
    <cellStyle name="Total 19 2 2 3 4" xfId="27726"/>
    <cellStyle name="Total 19 2 2 3 5" xfId="12665"/>
    <cellStyle name="Total 19 2 2 4" xfId="6486"/>
    <cellStyle name="Total 19 2 2 4 2" xfId="23138"/>
    <cellStyle name="Total 19 2 2 4 2 2" xfId="38175"/>
    <cellStyle name="Total 19 2 2 4 3" xfId="23139"/>
    <cellStyle name="Total 19 2 2 4 3 2" xfId="38176"/>
    <cellStyle name="Total 19 2 2 4 4" xfId="27727"/>
    <cellStyle name="Total 19 2 2 4 5" xfId="12666"/>
    <cellStyle name="Total 19 2 2 5" xfId="23140"/>
    <cellStyle name="Total 19 2 2 5 2" xfId="38177"/>
    <cellStyle name="Total 19 2 2 6" xfId="23141"/>
    <cellStyle name="Total 19 2 2 6 2" xfId="38178"/>
    <cellStyle name="Total 19 2 2 7" xfId="27724"/>
    <cellStyle name="Total 19 2 2 8" xfId="12663"/>
    <cellStyle name="Total 19 2 2_WP1 Chart" xfId="8852"/>
    <cellStyle name="Total 19 2 3" xfId="6487"/>
    <cellStyle name="Total 19 2 3 2" xfId="6488"/>
    <cellStyle name="Total 19 2 3 2 2" xfId="23142"/>
    <cellStyle name="Total 19 2 3 2 2 2" xfId="38179"/>
    <cellStyle name="Total 19 2 3 2 3" xfId="23143"/>
    <cellStyle name="Total 19 2 3 2 3 2" xfId="38180"/>
    <cellStyle name="Total 19 2 3 2 4" xfId="27729"/>
    <cellStyle name="Total 19 2 3 2 5" xfId="12668"/>
    <cellStyle name="Total 19 2 3 3" xfId="6489"/>
    <cellStyle name="Total 19 2 3 3 2" xfId="23144"/>
    <cellStyle name="Total 19 2 3 3 2 2" xfId="38181"/>
    <cellStyle name="Total 19 2 3 3 3" xfId="23145"/>
    <cellStyle name="Total 19 2 3 3 3 2" xfId="38182"/>
    <cellStyle name="Total 19 2 3 3 4" xfId="27730"/>
    <cellStyle name="Total 19 2 3 3 5" xfId="12669"/>
    <cellStyle name="Total 19 2 3 4" xfId="6490"/>
    <cellStyle name="Total 19 2 3 4 2" xfId="23146"/>
    <cellStyle name="Total 19 2 3 4 2 2" xfId="38183"/>
    <cellStyle name="Total 19 2 3 4 3" xfId="23147"/>
    <cellStyle name="Total 19 2 3 4 3 2" xfId="38184"/>
    <cellStyle name="Total 19 2 3 4 4" xfId="27731"/>
    <cellStyle name="Total 19 2 3 4 5" xfId="12670"/>
    <cellStyle name="Total 19 2 3 5" xfId="23148"/>
    <cellStyle name="Total 19 2 3 5 2" xfId="38185"/>
    <cellStyle name="Total 19 2 3 6" xfId="23149"/>
    <cellStyle name="Total 19 2 3 6 2" xfId="38186"/>
    <cellStyle name="Total 19 2 3 7" xfId="27728"/>
    <cellStyle name="Total 19 2 3 8" xfId="12667"/>
    <cellStyle name="Total 19 2 3_WP1 Chart" xfId="8853"/>
    <cellStyle name="Total 19 2 4" xfId="6491"/>
    <cellStyle name="Total 19 2 4 2" xfId="8854"/>
    <cellStyle name="Total 19 2 4 2 2" xfId="23150"/>
    <cellStyle name="Total 19 2 4 2 2 2" xfId="38187"/>
    <cellStyle name="Total 19 2 4 2 3" xfId="29694"/>
    <cellStyle name="Total 19 2 4 2 4" xfId="14633"/>
    <cellStyle name="Total 19 2 4 3" xfId="8855"/>
    <cellStyle name="Total 19 2 4 3 2" xfId="23151"/>
    <cellStyle name="Total 19 2 4 3 2 2" xfId="38188"/>
    <cellStyle name="Total 19 2 4 3 3" xfId="29695"/>
    <cellStyle name="Total 19 2 4 3 4" xfId="14634"/>
    <cellStyle name="Total 19 2 4 4" xfId="23152"/>
    <cellStyle name="Total 19 2 4 4 2" xfId="38189"/>
    <cellStyle name="Total 19 2 4 5" xfId="23153"/>
    <cellStyle name="Total 19 2 4 5 2" xfId="38190"/>
    <cellStyle name="Total 19 2 4 6" xfId="27732"/>
    <cellStyle name="Total 19 2 4 7" xfId="12671"/>
    <cellStyle name="Total 19 2 4_WP1 Chart" xfId="8856"/>
    <cellStyle name="Total 19 2 5" xfId="8857"/>
    <cellStyle name="Total 19 2 5 2" xfId="8858"/>
    <cellStyle name="Total 19 2 5 2 2" xfId="23154"/>
    <cellStyle name="Total 19 2 5 2 2 2" xfId="38191"/>
    <cellStyle name="Total 19 2 5 2 3" xfId="29697"/>
    <cellStyle name="Total 19 2 5 2 4" xfId="14636"/>
    <cellStyle name="Total 19 2 5 3" xfId="23155"/>
    <cellStyle name="Total 19 2 5 3 2" xfId="38192"/>
    <cellStyle name="Total 19 2 5 4" xfId="29696"/>
    <cellStyle name="Total 19 2 5 5" xfId="14635"/>
    <cellStyle name="Total 19 2 5_WP1 Chart" xfId="8859"/>
    <cellStyle name="Total 19 2 6" xfId="8860"/>
    <cellStyle name="Total 19 2 6 2" xfId="8861"/>
    <cellStyle name="Total 19 2 6 2 2" xfId="23156"/>
    <cellStyle name="Total 19 2 6 2 2 2" xfId="38193"/>
    <cellStyle name="Total 19 2 6 2 3" xfId="29699"/>
    <cellStyle name="Total 19 2 6 2 4" xfId="14638"/>
    <cellStyle name="Total 19 2 6 3" xfId="23157"/>
    <cellStyle name="Total 19 2 6 3 2" xfId="38194"/>
    <cellStyle name="Total 19 2 6 4" xfId="29698"/>
    <cellStyle name="Total 19 2 6 5" xfId="14637"/>
    <cellStyle name="Total 19 2 6_WP1 Chart" xfId="8862"/>
    <cellStyle name="Total 19 2 7" xfId="8863"/>
    <cellStyle name="Total 19 2 7 2" xfId="23158"/>
    <cellStyle name="Total 19 2 7 2 2" xfId="38195"/>
    <cellStyle name="Total 19 2 7 3" xfId="29700"/>
    <cellStyle name="Total 19 2 7 4" xfId="14639"/>
    <cellStyle name="Total 19 2 8" xfId="8864"/>
    <cellStyle name="Total 19 2 8 2" xfId="23159"/>
    <cellStyle name="Total 19 2 8 2 2" xfId="38196"/>
    <cellStyle name="Total 19 2 8 3" xfId="29701"/>
    <cellStyle name="Total 19 2 8 4" xfId="14640"/>
    <cellStyle name="Total 19 2 9" xfId="23160"/>
    <cellStyle name="Total 19 2 9 2" xfId="38197"/>
    <cellStyle name="Total 19 2_WP1 Chart" xfId="8865"/>
    <cellStyle name="Total 19 3" xfId="6492"/>
    <cellStyle name="Total 19 3 2" xfId="6493"/>
    <cellStyle name="Total 19 3 2 2" xfId="6494"/>
    <cellStyle name="Total 19 3 2 2 2" xfId="23161"/>
    <cellStyle name="Total 19 3 2 2 2 2" xfId="38198"/>
    <cellStyle name="Total 19 3 2 2 3" xfId="23162"/>
    <cellStyle name="Total 19 3 2 2 3 2" xfId="38199"/>
    <cellStyle name="Total 19 3 2 2 4" xfId="27735"/>
    <cellStyle name="Total 19 3 2 2 5" xfId="12674"/>
    <cellStyle name="Total 19 3 2 3" xfId="6495"/>
    <cellStyle name="Total 19 3 2 3 2" xfId="23163"/>
    <cellStyle name="Total 19 3 2 3 2 2" xfId="38200"/>
    <cellStyle name="Total 19 3 2 3 3" xfId="23164"/>
    <cellStyle name="Total 19 3 2 3 3 2" xfId="38201"/>
    <cellStyle name="Total 19 3 2 3 4" xfId="27736"/>
    <cellStyle name="Total 19 3 2 3 5" xfId="12675"/>
    <cellStyle name="Total 19 3 2 4" xfId="6496"/>
    <cellStyle name="Total 19 3 2 4 2" xfId="23165"/>
    <cellStyle name="Total 19 3 2 4 2 2" xfId="38202"/>
    <cellStyle name="Total 19 3 2 4 3" xfId="23166"/>
    <cellStyle name="Total 19 3 2 4 3 2" xfId="38203"/>
    <cellStyle name="Total 19 3 2 4 4" xfId="27737"/>
    <cellStyle name="Total 19 3 2 4 5" xfId="12676"/>
    <cellStyle name="Total 19 3 2 5" xfId="23167"/>
    <cellStyle name="Total 19 3 2 5 2" xfId="38204"/>
    <cellStyle name="Total 19 3 2 6" xfId="23168"/>
    <cellStyle name="Total 19 3 2 6 2" xfId="38205"/>
    <cellStyle name="Total 19 3 2 7" xfId="27734"/>
    <cellStyle name="Total 19 3 2 8" xfId="12673"/>
    <cellStyle name="Total 19 3 3" xfId="6497"/>
    <cellStyle name="Total 19 3 3 2" xfId="6498"/>
    <cellStyle name="Total 19 3 3 2 2" xfId="23169"/>
    <cellStyle name="Total 19 3 3 2 2 2" xfId="38206"/>
    <cellStyle name="Total 19 3 3 2 3" xfId="23170"/>
    <cellStyle name="Total 19 3 3 2 3 2" xfId="38207"/>
    <cellStyle name="Total 19 3 3 2 4" xfId="27739"/>
    <cellStyle name="Total 19 3 3 2 5" xfId="12678"/>
    <cellStyle name="Total 19 3 3 3" xfId="6499"/>
    <cellStyle name="Total 19 3 3 3 2" xfId="23171"/>
    <cellStyle name="Total 19 3 3 3 2 2" xfId="38208"/>
    <cellStyle name="Total 19 3 3 3 3" xfId="23172"/>
    <cellStyle name="Total 19 3 3 3 3 2" xfId="38209"/>
    <cellStyle name="Total 19 3 3 3 4" xfId="27740"/>
    <cellStyle name="Total 19 3 3 3 5" xfId="12679"/>
    <cellStyle name="Total 19 3 3 4" xfId="6500"/>
    <cellStyle name="Total 19 3 3 4 2" xfId="23173"/>
    <cellStyle name="Total 19 3 3 4 2 2" xfId="38210"/>
    <cellStyle name="Total 19 3 3 4 3" xfId="23174"/>
    <cellStyle name="Total 19 3 3 4 3 2" xfId="38211"/>
    <cellStyle name="Total 19 3 3 4 4" xfId="27741"/>
    <cellStyle name="Total 19 3 3 4 5" xfId="12680"/>
    <cellStyle name="Total 19 3 3 5" xfId="23175"/>
    <cellStyle name="Total 19 3 3 5 2" xfId="38212"/>
    <cellStyle name="Total 19 3 3 6" xfId="23176"/>
    <cellStyle name="Total 19 3 3 6 2" xfId="38213"/>
    <cellStyle name="Total 19 3 3 7" xfId="27738"/>
    <cellStyle name="Total 19 3 3 8" xfId="12677"/>
    <cellStyle name="Total 19 3 4" xfId="6501"/>
    <cellStyle name="Total 19 3 4 2" xfId="23177"/>
    <cellStyle name="Total 19 3 4 2 2" xfId="38214"/>
    <cellStyle name="Total 19 3 4 3" xfId="23178"/>
    <cellStyle name="Total 19 3 4 3 2" xfId="38215"/>
    <cellStyle name="Total 19 3 4 4" xfId="27742"/>
    <cellStyle name="Total 19 3 4 5" xfId="12681"/>
    <cellStyle name="Total 19 3 5" xfId="23179"/>
    <cellStyle name="Total 19 3 5 2" xfId="38216"/>
    <cellStyle name="Total 19 3 6" xfId="23180"/>
    <cellStyle name="Total 19 3 6 2" xfId="38217"/>
    <cellStyle name="Total 19 3 7" xfId="27733"/>
    <cellStyle name="Total 19 3 8" xfId="12672"/>
    <cellStyle name="Total 19 3_WP1 Chart" xfId="8866"/>
    <cellStyle name="Total 19 4" xfId="6502"/>
    <cellStyle name="Total 19 4 2" xfId="6503"/>
    <cellStyle name="Total 19 4 2 2" xfId="23181"/>
    <cellStyle name="Total 19 4 2 2 2" xfId="38218"/>
    <cellStyle name="Total 19 4 2 3" xfId="23182"/>
    <cellStyle name="Total 19 4 2 3 2" xfId="38219"/>
    <cellStyle name="Total 19 4 2 4" xfId="27744"/>
    <cellStyle name="Total 19 4 2 5" xfId="12683"/>
    <cellStyle name="Total 19 4 3" xfId="6504"/>
    <cellStyle name="Total 19 4 3 2" xfId="23183"/>
    <cellStyle name="Total 19 4 3 2 2" xfId="38220"/>
    <cellStyle name="Total 19 4 3 3" xfId="23184"/>
    <cellStyle name="Total 19 4 3 3 2" xfId="38221"/>
    <cellStyle name="Total 19 4 3 4" xfId="27745"/>
    <cellStyle name="Total 19 4 3 5" xfId="12684"/>
    <cellStyle name="Total 19 4 4" xfId="6505"/>
    <cellStyle name="Total 19 4 4 2" xfId="23185"/>
    <cellStyle name="Total 19 4 4 2 2" xfId="38222"/>
    <cellStyle name="Total 19 4 4 3" xfId="23186"/>
    <cellStyle name="Total 19 4 4 3 2" xfId="38223"/>
    <cellStyle name="Total 19 4 4 4" xfId="27746"/>
    <cellStyle name="Total 19 4 4 5" xfId="12685"/>
    <cellStyle name="Total 19 4 5" xfId="23187"/>
    <cellStyle name="Total 19 4 5 2" xfId="38224"/>
    <cellStyle name="Total 19 4 6" xfId="23188"/>
    <cellStyle name="Total 19 4 6 2" xfId="38225"/>
    <cellStyle name="Total 19 4 7" xfId="27743"/>
    <cellStyle name="Total 19 4 8" xfId="12682"/>
    <cellStyle name="Total 19 4_WP1 Chart" xfId="8867"/>
    <cellStyle name="Total 19 5" xfId="6506"/>
    <cellStyle name="Total 19 5 2" xfId="6507"/>
    <cellStyle name="Total 19 5 2 2" xfId="23189"/>
    <cellStyle name="Total 19 5 2 2 2" xfId="38226"/>
    <cellStyle name="Total 19 5 2 3" xfId="23190"/>
    <cellStyle name="Total 19 5 2 3 2" xfId="38227"/>
    <cellStyle name="Total 19 5 2 4" xfId="27748"/>
    <cellStyle name="Total 19 5 2 5" xfId="12687"/>
    <cellStyle name="Total 19 5 3" xfId="6508"/>
    <cellStyle name="Total 19 5 3 2" xfId="23191"/>
    <cellStyle name="Total 19 5 3 2 2" xfId="38228"/>
    <cellStyle name="Total 19 5 3 3" xfId="23192"/>
    <cellStyle name="Total 19 5 3 3 2" xfId="38229"/>
    <cellStyle name="Total 19 5 3 4" xfId="27749"/>
    <cellStyle name="Total 19 5 3 5" xfId="12688"/>
    <cellStyle name="Total 19 5 4" xfId="6509"/>
    <cellStyle name="Total 19 5 4 2" xfId="23193"/>
    <cellStyle name="Total 19 5 4 2 2" xfId="38230"/>
    <cellStyle name="Total 19 5 4 3" xfId="23194"/>
    <cellStyle name="Total 19 5 4 3 2" xfId="38231"/>
    <cellStyle name="Total 19 5 4 4" xfId="27750"/>
    <cellStyle name="Total 19 5 4 5" xfId="12689"/>
    <cellStyle name="Total 19 5 5" xfId="23195"/>
    <cellStyle name="Total 19 5 5 2" xfId="38232"/>
    <cellStyle name="Total 19 5 6" xfId="23196"/>
    <cellStyle name="Total 19 5 6 2" xfId="38233"/>
    <cellStyle name="Total 19 5 7" xfId="27747"/>
    <cellStyle name="Total 19 5 8" xfId="12686"/>
    <cellStyle name="Total 19 5_WP1 Chart" xfId="8868"/>
    <cellStyle name="Total 19 6" xfId="6510"/>
    <cellStyle name="Total 19 6 2" xfId="8869"/>
    <cellStyle name="Total 19 6 2 2" xfId="23197"/>
    <cellStyle name="Total 19 6 2 2 2" xfId="38234"/>
    <cellStyle name="Total 19 6 2 3" xfId="29702"/>
    <cellStyle name="Total 19 6 2 4" xfId="14641"/>
    <cellStyle name="Total 19 6 3" xfId="23198"/>
    <cellStyle name="Total 19 6 3 2" xfId="38235"/>
    <cellStyle name="Total 19 6 4" xfId="23199"/>
    <cellStyle name="Total 19 6 4 2" xfId="38236"/>
    <cellStyle name="Total 19 6 5" xfId="27751"/>
    <cellStyle name="Total 19 6 6" xfId="12690"/>
    <cellStyle name="Total 19 6_WP1 Chart" xfId="8870"/>
    <cellStyle name="Total 19 7" xfId="8871"/>
    <cellStyle name="Total 19 7 2" xfId="8872"/>
    <cellStyle name="Total 19 7 2 2" xfId="23200"/>
    <cellStyle name="Total 19 7 2 2 2" xfId="38237"/>
    <cellStyle name="Total 19 7 2 3" xfId="29704"/>
    <cellStyle name="Total 19 7 2 4" xfId="14643"/>
    <cellStyle name="Total 19 7 3" xfId="23201"/>
    <cellStyle name="Total 19 7 3 2" xfId="38238"/>
    <cellStyle name="Total 19 7 4" xfId="29703"/>
    <cellStyle name="Total 19 7 5" xfId="14642"/>
    <cellStyle name="Total 19 7_WP1 Chart" xfId="8873"/>
    <cellStyle name="Total 19 8" xfId="8874"/>
    <cellStyle name="Total 19 8 2" xfId="23202"/>
    <cellStyle name="Total 19 8 2 2" xfId="38239"/>
    <cellStyle name="Total 19 8 3" xfId="29705"/>
    <cellStyle name="Total 19 8 4" xfId="14644"/>
    <cellStyle name="Total 19 9" xfId="8875"/>
    <cellStyle name="Total 19 9 2" xfId="23203"/>
    <cellStyle name="Total 19 9 2 2" xfId="38240"/>
    <cellStyle name="Total 19 9 3" xfId="29706"/>
    <cellStyle name="Total 19 9 4" xfId="14645"/>
    <cellStyle name="Total 19_Bidder C- TOTAL EURO Converted" xfId="1379"/>
    <cellStyle name="Total 2" xfId="1105"/>
    <cellStyle name="Total 2 10" xfId="23204"/>
    <cellStyle name="Total 2 10 2" xfId="38241"/>
    <cellStyle name="Total 2 11" xfId="23205"/>
    <cellStyle name="Total 2 11 2" xfId="38242"/>
    <cellStyle name="Total 2 12" xfId="24438"/>
    <cellStyle name="Total 2 13" xfId="9377"/>
    <cellStyle name="Total 2 2" xfId="1380"/>
    <cellStyle name="Total 2 2 10" xfId="23206"/>
    <cellStyle name="Total 2 2 10 2" xfId="38243"/>
    <cellStyle name="Total 2 2 11" xfId="24568"/>
    <cellStyle name="Total 2 2 12" xfId="9507"/>
    <cellStyle name="Total 2 2 2" xfId="6511"/>
    <cellStyle name="Total 2 2 2 2" xfId="6512"/>
    <cellStyle name="Total 2 2 2 2 2" xfId="23207"/>
    <cellStyle name="Total 2 2 2 2 2 2" xfId="38244"/>
    <cellStyle name="Total 2 2 2 2 3" xfId="23208"/>
    <cellStyle name="Total 2 2 2 2 3 2" xfId="38245"/>
    <cellStyle name="Total 2 2 2 2 4" xfId="27753"/>
    <cellStyle name="Total 2 2 2 2 5" xfId="12692"/>
    <cellStyle name="Total 2 2 2 3" xfId="6513"/>
    <cellStyle name="Total 2 2 2 3 2" xfId="23209"/>
    <cellStyle name="Total 2 2 2 3 2 2" xfId="38246"/>
    <cellStyle name="Total 2 2 2 3 3" xfId="23210"/>
    <cellStyle name="Total 2 2 2 3 3 2" xfId="38247"/>
    <cellStyle name="Total 2 2 2 3 4" xfId="27754"/>
    <cellStyle name="Total 2 2 2 3 5" xfId="12693"/>
    <cellStyle name="Total 2 2 2 4" xfId="6514"/>
    <cellStyle name="Total 2 2 2 4 2" xfId="23211"/>
    <cellStyle name="Total 2 2 2 4 2 2" xfId="38248"/>
    <cellStyle name="Total 2 2 2 4 3" xfId="23212"/>
    <cellStyle name="Total 2 2 2 4 3 2" xfId="38249"/>
    <cellStyle name="Total 2 2 2 4 4" xfId="27755"/>
    <cellStyle name="Total 2 2 2 4 5" xfId="12694"/>
    <cellStyle name="Total 2 2 2 5" xfId="23213"/>
    <cellStyle name="Total 2 2 2 5 2" xfId="38250"/>
    <cellStyle name="Total 2 2 2 6" xfId="23214"/>
    <cellStyle name="Total 2 2 2 6 2" xfId="38251"/>
    <cellStyle name="Total 2 2 2 7" xfId="27752"/>
    <cellStyle name="Total 2 2 2 8" xfId="12691"/>
    <cellStyle name="Total 2 2 2_WP1 Chart" xfId="8876"/>
    <cellStyle name="Total 2 2 3" xfId="6515"/>
    <cellStyle name="Total 2 2 3 2" xfId="6516"/>
    <cellStyle name="Total 2 2 3 2 2" xfId="23215"/>
    <cellStyle name="Total 2 2 3 2 2 2" xfId="38252"/>
    <cellStyle name="Total 2 2 3 2 3" xfId="23216"/>
    <cellStyle name="Total 2 2 3 2 3 2" xfId="38253"/>
    <cellStyle name="Total 2 2 3 2 4" xfId="27757"/>
    <cellStyle name="Total 2 2 3 2 5" xfId="12696"/>
    <cellStyle name="Total 2 2 3 3" xfId="6517"/>
    <cellStyle name="Total 2 2 3 3 2" xfId="23217"/>
    <cellStyle name="Total 2 2 3 3 2 2" xfId="38254"/>
    <cellStyle name="Total 2 2 3 3 3" xfId="23218"/>
    <cellStyle name="Total 2 2 3 3 3 2" xfId="38255"/>
    <cellStyle name="Total 2 2 3 3 4" xfId="27758"/>
    <cellStyle name="Total 2 2 3 3 5" xfId="12697"/>
    <cellStyle name="Total 2 2 3 4" xfId="6518"/>
    <cellStyle name="Total 2 2 3 4 2" xfId="23219"/>
    <cellStyle name="Total 2 2 3 4 2 2" xfId="38256"/>
    <cellStyle name="Total 2 2 3 4 3" xfId="23220"/>
    <cellStyle name="Total 2 2 3 4 3 2" xfId="38257"/>
    <cellStyle name="Total 2 2 3 4 4" xfId="27759"/>
    <cellStyle name="Total 2 2 3 4 5" xfId="12698"/>
    <cellStyle name="Total 2 2 3 5" xfId="23221"/>
    <cellStyle name="Total 2 2 3 5 2" xfId="38258"/>
    <cellStyle name="Total 2 2 3 6" xfId="23222"/>
    <cellStyle name="Total 2 2 3 6 2" xfId="38259"/>
    <cellStyle name="Total 2 2 3 7" xfId="27756"/>
    <cellStyle name="Total 2 2 3 8" xfId="12695"/>
    <cellStyle name="Total 2 2 3_WP1 Chart" xfId="8877"/>
    <cellStyle name="Total 2 2 4" xfId="6519"/>
    <cellStyle name="Total 2 2 4 2" xfId="8878"/>
    <cellStyle name="Total 2 2 4 2 2" xfId="23223"/>
    <cellStyle name="Total 2 2 4 2 2 2" xfId="38260"/>
    <cellStyle name="Total 2 2 4 2 3" xfId="29707"/>
    <cellStyle name="Total 2 2 4 2 4" xfId="14646"/>
    <cellStyle name="Total 2 2 4 3" xfId="8879"/>
    <cellStyle name="Total 2 2 4 3 2" xfId="23224"/>
    <cellStyle name="Total 2 2 4 3 2 2" xfId="38261"/>
    <cellStyle name="Total 2 2 4 3 3" xfId="29708"/>
    <cellStyle name="Total 2 2 4 3 4" xfId="14647"/>
    <cellStyle name="Total 2 2 4 4" xfId="23225"/>
    <cellStyle name="Total 2 2 4 4 2" xfId="38262"/>
    <cellStyle name="Total 2 2 4 5" xfId="23226"/>
    <cellStyle name="Total 2 2 4 5 2" xfId="38263"/>
    <cellStyle name="Total 2 2 4 6" xfId="27760"/>
    <cellStyle name="Total 2 2 4 7" xfId="12699"/>
    <cellStyle name="Total 2 2 4_WP1 Chart" xfId="8880"/>
    <cellStyle name="Total 2 2 5" xfId="8881"/>
    <cellStyle name="Total 2 2 5 2" xfId="8882"/>
    <cellStyle name="Total 2 2 5 2 2" xfId="23227"/>
    <cellStyle name="Total 2 2 5 2 2 2" xfId="38264"/>
    <cellStyle name="Total 2 2 5 2 3" xfId="29710"/>
    <cellStyle name="Total 2 2 5 2 4" xfId="14649"/>
    <cellStyle name="Total 2 2 5 3" xfId="23228"/>
    <cellStyle name="Total 2 2 5 3 2" xfId="38265"/>
    <cellStyle name="Total 2 2 5 4" xfId="29709"/>
    <cellStyle name="Total 2 2 5 5" xfId="14648"/>
    <cellStyle name="Total 2 2 5_WP1 Chart" xfId="8883"/>
    <cellStyle name="Total 2 2 6" xfId="8884"/>
    <cellStyle name="Total 2 2 6 2" xfId="8885"/>
    <cellStyle name="Total 2 2 6 2 2" xfId="23229"/>
    <cellStyle name="Total 2 2 6 2 2 2" xfId="38266"/>
    <cellStyle name="Total 2 2 6 2 3" xfId="29712"/>
    <cellStyle name="Total 2 2 6 2 4" xfId="14651"/>
    <cellStyle name="Total 2 2 6 3" xfId="23230"/>
    <cellStyle name="Total 2 2 6 3 2" xfId="38267"/>
    <cellStyle name="Total 2 2 6 4" xfId="29711"/>
    <cellStyle name="Total 2 2 6 5" xfId="14650"/>
    <cellStyle name="Total 2 2 6_WP1 Chart" xfId="8886"/>
    <cellStyle name="Total 2 2 7" xfId="8887"/>
    <cellStyle name="Total 2 2 7 2" xfId="23231"/>
    <cellStyle name="Total 2 2 7 2 2" xfId="38268"/>
    <cellStyle name="Total 2 2 7 3" xfId="29713"/>
    <cellStyle name="Total 2 2 7 4" xfId="14652"/>
    <cellStyle name="Total 2 2 8" xfId="8888"/>
    <cellStyle name="Total 2 2 8 2" xfId="23232"/>
    <cellStyle name="Total 2 2 8 2 2" xfId="38269"/>
    <cellStyle name="Total 2 2 8 3" xfId="29714"/>
    <cellStyle name="Total 2 2 8 4" xfId="14653"/>
    <cellStyle name="Total 2 2 9" xfId="23233"/>
    <cellStyle name="Total 2 2 9 2" xfId="38270"/>
    <cellStyle name="Total 2 2_WP1 Chart" xfId="8889"/>
    <cellStyle name="Total 2 3" xfId="6520"/>
    <cellStyle name="Total 2 3 2" xfId="6521"/>
    <cellStyle name="Total 2 3 2 2" xfId="6522"/>
    <cellStyle name="Total 2 3 2 2 2" xfId="23234"/>
    <cellStyle name="Total 2 3 2 2 2 2" xfId="38271"/>
    <cellStyle name="Total 2 3 2 2 3" xfId="23235"/>
    <cellStyle name="Total 2 3 2 2 3 2" xfId="38272"/>
    <cellStyle name="Total 2 3 2 2 4" xfId="27763"/>
    <cellStyle name="Total 2 3 2 2 5" xfId="12702"/>
    <cellStyle name="Total 2 3 2 3" xfId="6523"/>
    <cellStyle name="Total 2 3 2 3 2" xfId="23236"/>
    <cellStyle name="Total 2 3 2 3 2 2" xfId="38273"/>
    <cellStyle name="Total 2 3 2 3 3" xfId="23237"/>
    <cellStyle name="Total 2 3 2 3 3 2" xfId="38274"/>
    <cellStyle name="Total 2 3 2 3 4" xfId="27764"/>
    <cellStyle name="Total 2 3 2 3 5" xfId="12703"/>
    <cellStyle name="Total 2 3 2 4" xfId="6524"/>
    <cellStyle name="Total 2 3 2 4 2" xfId="23238"/>
    <cellStyle name="Total 2 3 2 4 2 2" xfId="38275"/>
    <cellStyle name="Total 2 3 2 4 3" xfId="23239"/>
    <cellStyle name="Total 2 3 2 4 3 2" xfId="38276"/>
    <cellStyle name="Total 2 3 2 4 4" xfId="27765"/>
    <cellStyle name="Total 2 3 2 4 5" xfId="12704"/>
    <cellStyle name="Total 2 3 2 5" xfId="23240"/>
    <cellStyle name="Total 2 3 2 5 2" xfId="38277"/>
    <cellStyle name="Total 2 3 2 6" xfId="23241"/>
    <cellStyle name="Total 2 3 2 6 2" xfId="38278"/>
    <cellStyle name="Total 2 3 2 7" xfId="27762"/>
    <cellStyle name="Total 2 3 2 8" xfId="12701"/>
    <cellStyle name="Total 2 3 3" xfId="6525"/>
    <cellStyle name="Total 2 3 3 2" xfId="6526"/>
    <cellStyle name="Total 2 3 3 2 2" xfId="23242"/>
    <cellStyle name="Total 2 3 3 2 2 2" xfId="38279"/>
    <cellStyle name="Total 2 3 3 2 3" xfId="23243"/>
    <cellStyle name="Total 2 3 3 2 3 2" xfId="38280"/>
    <cellStyle name="Total 2 3 3 2 4" xfId="27767"/>
    <cellStyle name="Total 2 3 3 2 5" xfId="12706"/>
    <cellStyle name="Total 2 3 3 3" xfId="6527"/>
    <cellStyle name="Total 2 3 3 3 2" xfId="23244"/>
    <cellStyle name="Total 2 3 3 3 2 2" xfId="38281"/>
    <cellStyle name="Total 2 3 3 3 3" xfId="23245"/>
    <cellStyle name="Total 2 3 3 3 3 2" xfId="38282"/>
    <cellStyle name="Total 2 3 3 3 4" xfId="27768"/>
    <cellStyle name="Total 2 3 3 3 5" xfId="12707"/>
    <cellStyle name="Total 2 3 3 4" xfId="6528"/>
    <cellStyle name="Total 2 3 3 4 2" xfId="23246"/>
    <cellStyle name="Total 2 3 3 4 2 2" xfId="38283"/>
    <cellStyle name="Total 2 3 3 4 3" xfId="23247"/>
    <cellStyle name="Total 2 3 3 4 3 2" xfId="38284"/>
    <cellStyle name="Total 2 3 3 4 4" xfId="27769"/>
    <cellStyle name="Total 2 3 3 4 5" xfId="12708"/>
    <cellStyle name="Total 2 3 3 5" xfId="23248"/>
    <cellStyle name="Total 2 3 3 5 2" xfId="38285"/>
    <cellStyle name="Total 2 3 3 6" xfId="23249"/>
    <cellStyle name="Total 2 3 3 6 2" xfId="38286"/>
    <cellStyle name="Total 2 3 3 7" xfId="27766"/>
    <cellStyle name="Total 2 3 3 8" xfId="12705"/>
    <cellStyle name="Total 2 3 4" xfId="6529"/>
    <cellStyle name="Total 2 3 4 2" xfId="23250"/>
    <cellStyle name="Total 2 3 4 2 2" xfId="38287"/>
    <cellStyle name="Total 2 3 4 3" xfId="23251"/>
    <cellStyle name="Total 2 3 4 3 2" xfId="38288"/>
    <cellStyle name="Total 2 3 4 4" xfId="27770"/>
    <cellStyle name="Total 2 3 4 5" xfId="12709"/>
    <cellStyle name="Total 2 3 5" xfId="23252"/>
    <cellStyle name="Total 2 3 5 2" xfId="38289"/>
    <cellStyle name="Total 2 3 6" xfId="23253"/>
    <cellStyle name="Total 2 3 6 2" xfId="38290"/>
    <cellStyle name="Total 2 3 7" xfId="27761"/>
    <cellStyle name="Total 2 3 8" xfId="12700"/>
    <cellStyle name="Total 2 3_WP1 Chart" xfId="8890"/>
    <cellStyle name="Total 2 4" xfId="6530"/>
    <cellStyle name="Total 2 4 2" xfId="6531"/>
    <cellStyle name="Total 2 4 2 2" xfId="23254"/>
    <cellStyle name="Total 2 4 2 2 2" xfId="38291"/>
    <cellStyle name="Total 2 4 2 3" xfId="23255"/>
    <cellStyle name="Total 2 4 2 3 2" xfId="38292"/>
    <cellStyle name="Total 2 4 2 4" xfId="27772"/>
    <cellStyle name="Total 2 4 2 5" xfId="12711"/>
    <cellStyle name="Total 2 4 3" xfId="6532"/>
    <cellStyle name="Total 2 4 3 2" xfId="23256"/>
    <cellStyle name="Total 2 4 3 2 2" xfId="38293"/>
    <cellStyle name="Total 2 4 3 3" xfId="23257"/>
    <cellStyle name="Total 2 4 3 3 2" xfId="38294"/>
    <cellStyle name="Total 2 4 3 4" xfId="27773"/>
    <cellStyle name="Total 2 4 3 5" xfId="12712"/>
    <cellStyle name="Total 2 4 4" xfId="6533"/>
    <cellStyle name="Total 2 4 4 2" xfId="23258"/>
    <cellStyle name="Total 2 4 4 2 2" xfId="38295"/>
    <cellStyle name="Total 2 4 4 3" xfId="23259"/>
    <cellStyle name="Total 2 4 4 3 2" xfId="38296"/>
    <cellStyle name="Total 2 4 4 4" xfId="27774"/>
    <cellStyle name="Total 2 4 4 5" xfId="12713"/>
    <cellStyle name="Total 2 4 5" xfId="23260"/>
    <cellStyle name="Total 2 4 5 2" xfId="38297"/>
    <cellStyle name="Total 2 4 6" xfId="23261"/>
    <cellStyle name="Total 2 4 6 2" xfId="38298"/>
    <cellStyle name="Total 2 4 7" xfId="27771"/>
    <cellStyle name="Total 2 4 8" xfId="12710"/>
    <cellStyle name="Total 2 4_WP1 Chart" xfId="8891"/>
    <cellStyle name="Total 2 5" xfId="6534"/>
    <cellStyle name="Total 2 5 2" xfId="6535"/>
    <cellStyle name="Total 2 5 2 2" xfId="23262"/>
    <cellStyle name="Total 2 5 2 2 2" xfId="38299"/>
    <cellStyle name="Total 2 5 2 3" xfId="23263"/>
    <cellStyle name="Total 2 5 2 3 2" xfId="38300"/>
    <cellStyle name="Total 2 5 2 4" xfId="27776"/>
    <cellStyle name="Total 2 5 2 5" xfId="12715"/>
    <cellStyle name="Total 2 5 3" xfId="6536"/>
    <cellStyle name="Total 2 5 3 2" xfId="23264"/>
    <cellStyle name="Total 2 5 3 2 2" xfId="38301"/>
    <cellStyle name="Total 2 5 3 3" xfId="23265"/>
    <cellStyle name="Total 2 5 3 3 2" xfId="38302"/>
    <cellStyle name="Total 2 5 3 4" xfId="27777"/>
    <cellStyle name="Total 2 5 3 5" xfId="12716"/>
    <cellStyle name="Total 2 5 4" xfId="6537"/>
    <cellStyle name="Total 2 5 4 2" xfId="23266"/>
    <cellStyle name="Total 2 5 4 2 2" xfId="38303"/>
    <cellStyle name="Total 2 5 4 3" xfId="23267"/>
    <cellStyle name="Total 2 5 4 3 2" xfId="38304"/>
    <cellStyle name="Total 2 5 4 4" xfId="27778"/>
    <cellStyle name="Total 2 5 4 5" xfId="12717"/>
    <cellStyle name="Total 2 5 5" xfId="23268"/>
    <cellStyle name="Total 2 5 5 2" xfId="38305"/>
    <cellStyle name="Total 2 5 6" xfId="23269"/>
    <cellStyle name="Total 2 5 6 2" xfId="38306"/>
    <cellStyle name="Total 2 5 7" xfId="27775"/>
    <cellStyle name="Total 2 5 8" xfId="12714"/>
    <cellStyle name="Total 2 5_WP1 Chart" xfId="8892"/>
    <cellStyle name="Total 2 6" xfId="6538"/>
    <cellStyle name="Total 2 6 2" xfId="8893"/>
    <cellStyle name="Total 2 6 2 2" xfId="23270"/>
    <cellStyle name="Total 2 6 2 2 2" xfId="38307"/>
    <cellStyle name="Total 2 6 2 3" xfId="29715"/>
    <cellStyle name="Total 2 6 2 4" xfId="14654"/>
    <cellStyle name="Total 2 6 3" xfId="23271"/>
    <cellStyle name="Total 2 6 3 2" xfId="38308"/>
    <cellStyle name="Total 2 6 4" xfId="23272"/>
    <cellStyle name="Total 2 6 4 2" xfId="38309"/>
    <cellStyle name="Total 2 6 5" xfId="27779"/>
    <cellStyle name="Total 2 6 6" xfId="12718"/>
    <cellStyle name="Total 2 6_WP1 Chart" xfId="8894"/>
    <cellStyle name="Total 2 7" xfId="8895"/>
    <cellStyle name="Total 2 7 2" xfId="8896"/>
    <cellStyle name="Total 2 7 2 2" xfId="23273"/>
    <cellStyle name="Total 2 7 2 2 2" xfId="38310"/>
    <cellStyle name="Total 2 7 2 3" xfId="29717"/>
    <cellStyle name="Total 2 7 2 4" xfId="14656"/>
    <cellStyle name="Total 2 7 3" xfId="23274"/>
    <cellStyle name="Total 2 7 3 2" xfId="38311"/>
    <cellStyle name="Total 2 7 4" xfId="29716"/>
    <cellStyle name="Total 2 7 5" xfId="14655"/>
    <cellStyle name="Total 2 7_WP1 Chart" xfId="8897"/>
    <cellStyle name="Total 2 8" xfId="8898"/>
    <cellStyle name="Total 2 8 2" xfId="23275"/>
    <cellStyle name="Total 2 8 2 2" xfId="38312"/>
    <cellStyle name="Total 2 8 3" xfId="29718"/>
    <cellStyle name="Total 2 8 4" xfId="14657"/>
    <cellStyle name="Total 2 9" xfId="8899"/>
    <cellStyle name="Total 2 9 2" xfId="23276"/>
    <cellStyle name="Total 2 9 2 2" xfId="38313"/>
    <cellStyle name="Total 2 9 3" xfId="29719"/>
    <cellStyle name="Total 2 9 4" xfId="14658"/>
    <cellStyle name="Total 2_Bidder C- TOTAL EURO Converted" xfId="1381"/>
    <cellStyle name="Total 20" xfId="1106"/>
    <cellStyle name="Total 20 10" xfId="23277"/>
    <cellStyle name="Total 20 10 2" xfId="38314"/>
    <cellStyle name="Total 20 11" xfId="23278"/>
    <cellStyle name="Total 20 11 2" xfId="38315"/>
    <cellStyle name="Total 20 12" xfId="24439"/>
    <cellStyle name="Total 20 13" xfId="9378"/>
    <cellStyle name="Total 20 2" xfId="1382"/>
    <cellStyle name="Total 20 2 10" xfId="23279"/>
    <cellStyle name="Total 20 2 10 2" xfId="38316"/>
    <cellStyle name="Total 20 2 11" xfId="24569"/>
    <cellStyle name="Total 20 2 12" xfId="9508"/>
    <cellStyle name="Total 20 2 2" xfId="6539"/>
    <cellStyle name="Total 20 2 2 2" xfId="6540"/>
    <cellStyle name="Total 20 2 2 2 2" xfId="23280"/>
    <cellStyle name="Total 20 2 2 2 2 2" xfId="38317"/>
    <cellStyle name="Total 20 2 2 2 3" xfId="23281"/>
    <cellStyle name="Total 20 2 2 2 3 2" xfId="38318"/>
    <cellStyle name="Total 20 2 2 2 4" xfId="27781"/>
    <cellStyle name="Total 20 2 2 2 5" xfId="12720"/>
    <cellStyle name="Total 20 2 2 3" xfId="6541"/>
    <cellStyle name="Total 20 2 2 3 2" xfId="23282"/>
    <cellStyle name="Total 20 2 2 3 2 2" xfId="38319"/>
    <cellStyle name="Total 20 2 2 3 3" xfId="23283"/>
    <cellStyle name="Total 20 2 2 3 3 2" xfId="38320"/>
    <cellStyle name="Total 20 2 2 3 4" xfId="27782"/>
    <cellStyle name="Total 20 2 2 3 5" xfId="12721"/>
    <cellStyle name="Total 20 2 2 4" xfId="6542"/>
    <cellStyle name="Total 20 2 2 4 2" xfId="23284"/>
    <cellStyle name="Total 20 2 2 4 2 2" xfId="38321"/>
    <cellStyle name="Total 20 2 2 4 3" xfId="23285"/>
    <cellStyle name="Total 20 2 2 4 3 2" xfId="38322"/>
    <cellStyle name="Total 20 2 2 4 4" xfId="27783"/>
    <cellStyle name="Total 20 2 2 4 5" xfId="12722"/>
    <cellStyle name="Total 20 2 2 5" xfId="23286"/>
    <cellStyle name="Total 20 2 2 5 2" xfId="38323"/>
    <cellStyle name="Total 20 2 2 6" xfId="23287"/>
    <cellStyle name="Total 20 2 2 6 2" xfId="38324"/>
    <cellStyle name="Total 20 2 2 7" xfId="27780"/>
    <cellStyle name="Total 20 2 2 8" xfId="12719"/>
    <cellStyle name="Total 20 2 2_WP1 Chart" xfId="8900"/>
    <cellStyle name="Total 20 2 3" xfId="6543"/>
    <cellStyle name="Total 20 2 3 2" xfId="6544"/>
    <cellStyle name="Total 20 2 3 2 2" xfId="23288"/>
    <cellStyle name="Total 20 2 3 2 2 2" xfId="38325"/>
    <cellStyle name="Total 20 2 3 2 3" xfId="23289"/>
    <cellStyle name="Total 20 2 3 2 3 2" xfId="38326"/>
    <cellStyle name="Total 20 2 3 2 4" xfId="27785"/>
    <cellStyle name="Total 20 2 3 2 5" xfId="12724"/>
    <cellStyle name="Total 20 2 3 3" xfId="6545"/>
    <cellStyle name="Total 20 2 3 3 2" xfId="23290"/>
    <cellStyle name="Total 20 2 3 3 2 2" xfId="38327"/>
    <cellStyle name="Total 20 2 3 3 3" xfId="23291"/>
    <cellStyle name="Total 20 2 3 3 3 2" xfId="38328"/>
    <cellStyle name="Total 20 2 3 3 4" xfId="27786"/>
    <cellStyle name="Total 20 2 3 3 5" xfId="12725"/>
    <cellStyle name="Total 20 2 3 4" xfId="6546"/>
    <cellStyle name="Total 20 2 3 4 2" xfId="23292"/>
    <cellStyle name="Total 20 2 3 4 2 2" xfId="38329"/>
    <cellStyle name="Total 20 2 3 4 3" xfId="23293"/>
    <cellStyle name="Total 20 2 3 4 3 2" xfId="38330"/>
    <cellStyle name="Total 20 2 3 4 4" xfId="27787"/>
    <cellStyle name="Total 20 2 3 4 5" xfId="12726"/>
    <cellStyle name="Total 20 2 3 5" xfId="23294"/>
    <cellStyle name="Total 20 2 3 5 2" xfId="38331"/>
    <cellStyle name="Total 20 2 3 6" xfId="23295"/>
    <cellStyle name="Total 20 2 3 6 2" xfId="38332"/>
    <cellStyle name="Total 20 2 3 7" xfId="27784"/>
    <cellStyle name="Total 20 2 3 8" xfId="12723"/>
    <cellStyle name="Total 20 2 3_WP1 Chart" xfId="8901"/>
    <cellStyle name="Total 20 2 4" xfId="6547"/>
    <cellStyle name="Total 20 2 4 2" xfId="8902"/>
    <cellStyle name="Total 20 2 4 2 2" xfId="23296"/>
    <cellStyle name="Total 20 2 4 2 2 2" xfId="38333"/>
    <cellStyle name="Total 20 2 4 2 3" xfId="29720"/>
    <cellStyle name="Total 20 2 4 2 4" xfId="14659"/>
    <cellStyle name="Total 20 2 4 3" xfId="8903"/>
    <cellStyle name="Total 20 2 4 3 2" xfId="23297"/>
    <cellStyle name="Total 20 2 4 3 2 2" xfId="38334"/>
    <cellStyle name="Total 20 2 4 3 3" xfId="29721"/>
    <cellStyle name="Total 20 2 4 3 4" xfId="14660"/>
    <cellStyle name="Total 20 2 4 4" xfId="23298"/>
    <cellStyle name="Total 20 2 4 4 2" xfId="38335"/>
    <cellStyle name="Total 20 2 4 5" xfId="23299"/>
    <cellStyle name="Total 20 2 4 5 2" xfId="38336"/>
    <cellStyle name="Total 20 2 4 6" xfId="27788"/>
    <cellStyle name="Total 20 2 4 7" xfId="12727"/>
    <cellStyle name="Total 20 2 4_WP1 Chart" xfId="8904"/>
    <cellStyle name="Total 20 2 5" xfId="8905"/>
    <cellStyle name="Total 20 2 5 2" xfId="8906"/>
    <cellStyle name="Total 20 2 5 2 2" xfId="23300"/>
    <cellStyle name="Total 20 2 5 2 2 2" xfId="38337"/>
    <cellStyle name="Total 20 2 5 2 3" xfId="29723"/>
    <cellStyle name="Total 20 2 5 2 4" xfId="14662"/>
    <cellStyle name="Total 20 2 5 3" xfId="23301"/>
    <cellStyle name="Total 20 2 5 3 2" xfId="38338"/>
    <cellStyle name="Total 20 2 5 4" xfId="29722"/>
    <cellStyle name="Total 20 2 5 5" xfId="14661"/>
    <cellStyle name="Total 20 2 5_WP1 Chart" xfId="8907"/>
    <cellStyle name="Total 20 2 6" xfId="8908"/>
    <cellStyle name="Total 20 2 6 2" xfId="8909"/>
    <cellStyle name="Total 20 2 6 2 2" xfId="23302"/>
    <cellStyle name="Total 20 2 6 2 2 2" xfId="38339"/>
    <cellStyle name="Total 20 2 6 2 3" xfId="29725"/>
    <cellStyle name="Total 20 2 6 2 4" xfId="14664"/>
    <cellStyle name="Total 20 2 6 3" xfId="23303"/>
    <cellStyle name="Total 20 2 6 3 2" xfId="38340"/>
    <cellStyle name="Total 20 2 6 4" xfId="29724"/>
    <cellStyle name="Total 20 2 6 5" xfId="14663"/>
    <cellStyle name="Total 20 2 6_WP1 Chart" xfId="8910"/>
    <cellStyle name="Total 20 2 7" xfId="8911"/>
    <cellStyle name="Total 20 2 7 2" xfId="23304"/>
    <cellStyle name="Total 20 2 7 2 2" xfId="38341"/>
    <cellStyle name="Total 20 2 7 3" xfId="29726"/>
    <cellStyle name="Total 20 2 7 4" xfId="14665"/>
    <cellStyle name="Total 20 2 8" xfId="8912"/>
    <cellStyle name="Total 20 2 8 2" xfId="23305"/>
    <cellStyle name="Total 20 2 8 2 2" xfId="38342"/>
    <cellStyle name="Total 20 2 8 3" xfId="29727"/>
    <cellStyle name="Total 20 2 8 4" xfId="14666"/>
    <cellStyle name="Total 20 2 9" xfId="23306"/>
    <cellStyle name="Total 20 2 9 2" xfId="38343"/>
    <cellStyle name="Total 20 2_WP1 Chart" xfId="8913"/>
    <cellStyle name="Total 20 3" xfId="6548"/>
    <cellStyle name="Total 20 3 2" xfId="6549"/>
    <cellStyle name="Total 20 3 2 2" xfId="6550"/>
    <cellStyle name="Total 20 3 2 2 2" xfId="23307"/>
    <cellStyle name="Total 20 3 2 2 2 2" xfId="38344"/>
    <cellStyle name="Total 20 3 2 2 3" xfId="23308"/>
    <cellStyle name="Total 20 3 2 2 3 2" xfId="38345"/>
    <cellStyle name="Total 20 3 2 2 4" xfId="27791"/>
    <cellStyle name="Total 20 3 2 2 5" xfId="12730"/>
    <cellStyle name="Total 20 3 2 3" xfId="6551"/>
    <cellStyle name="Total 20 3 2 3 2" xfId="23309"/>
    <cellStyle name="Total 20 3 2 3 2 2" xfId="38346"/>
    <cellStyle name="Total 20 3 2 3 3" xfId="23310"/>
    <cellStyle name="Total 20 3 2 3 3 2" xfId="38347"/>
    <cellStyle name="Total 20 3 2 3 4" xfId="27792"/>
    <cellStyle name="Total 20 3 2 3 5" xfId="12731"/>
    <cellStyle name="Total 20 3 2 4" xfId="6552"/>
    <cellStyle name="Total 20 3 2 4 2" xfId="23311"/>
    <cellStyle name="Total 20 3 2 4 2 2" xfId="38348"/>
    <cellStyle name="Total 20 3 2 4 3" xfId="23312"/>
    <cellStyle name="Total 20 3 2 4 3 2" xfId="38349"/>
    <cellStyle name="Total 20 3 2 4 4" xfId="27793"/>
    <cellStyle name="Total 20 3 2 4 5" xfId="12732"/>
    <cellStyle name="Total 20 3 2 5" xfId="23313"/>
    <cellStyle name="Total 20 3 2 5 2" xfId="38350"/>
    <cellStyle name="Total 20 3 2 6" xfId="23314"/>
    <cellStyle name="Total 20 3 2 6 2" xfId="38351"/>
    <cellStyle name="Total 20 3 2 7" xfId="27790"/>
    <cellStyle name="Total 20 3 2 8" xfId="12729"/>
    <cellStyle name="Total 20 3 3" xfId="6553"/>
    <cellStyle name="Total 20 3 3 2" xfId="6554"/>
    <cellStyle name="Total 20 3 3 2 2" xfId="23315"/>
    <cellStyle name="Total 20 3 3 2 2 2" xfId="38352"/>
    <cellStyle name="Total 20 3 3 2 3" xfId="23316"/>
    <cellStyle name="Total 20 3 3 2 3 2" xfId="38353"/>
    <cellStyle name="Total 20 3 3 2 4" xfId="27795"/>
    <cellStyle name="Total 20 3 3 2 5" xfId="12734"/>
    <cellStyle name="Total 20 3 3 3" xfId="6555"/>
    <cellStyle name="Total 20 3 3 3 2" xfId="23317"/>
    <cellStyle name="Total 20 3 3 3 2 2" xfId="38354"/>
    <cellStyle name="Total 20 3 3 3 3" xfId="23318"/>
    <cellStyle name="Total 20 3 3 3 3 2" xfId="38355"/>
    <cellStyle name="Total 20 3 3 3 4" xfId="27796"/>
    <cellStyle name="Total 20 3 3 3 5" xfId="12735"/>
    <cellStyle name="Total 20 3 3 4" xfId="6556"/>
    <cellStyle name="Total 20 3 3 4 2" xfId="23319"/>
    <cellStyle name="Total 20 3 3 4 2 2" xfId="38356"/>
    <cellStyle name="Total 20 3 3 4 3" xfId="23320"/>
    <cellStyle name="Total 20 3 3 4 3 2" xfId="38357"/>
    <cellStyle name="Total 20 3 3 4 4" xfId="27797"/>
    <cellStyle name="Total 20 3 3 4 5" xfId="12736"/>
    <cellStyle name="Total 20 3 3 5" xfId="23321"/>
    <cellStyle name="Total 20 3 3 5 2" xfId="38358"/>
    <cellStyle name="Total 20 3 3 6" xfId="23322"/>
    <cellStyle name="Total 20 3 3 6 2" xfId="38359"/>
    <cellStyle name="Total 20 3 3 7" xfId="27794"/>
    <cellStyle name="Total 20 3 3 8" xfId="12733"/>
    <cellStyle name="Total 20 3 4" xfId="6557"/>
    <cellStyle name="Total 20 3 4 2" xfId="23323"/>
    <cellStyle name="Total 20 3 4 2 2" xfId="38360"/>
    <cellStyle name="Total 20 3 4 3" xfId="23324"/>
    <cellStyle name="Total 20 3 4 3 2" xfId="38361"/>
    <cellStyle name="Total 20 3 4 4" xfId="27798"/>
    <cellStyle name="Total 20 3 4 5" xfId="12737"/>
    <cellStyle name="Total 20 3 5" xfId="23325"/>
    <cellStyle name="Total 20 3 5 2" xfId="38362"/>
    <cellStyle name="Total 20 3 6" xfId="23326"/>
    <cellStyle name="Total 20 3 6 2" xfId="38363"/>
    <cellStyle name="Total 20 3 7" xfId="27789"/>
    <cellStyle name="Total 20 3 8" xfId="12728"/>
    <cellStyle name="Total 20 3_WP1 Chart" xfId="8914"/>
    <cellStyle name="Total 20 4" xfId="6558"/>
    <cellStyle name="Total 20 4 2" xfId="6559"/>
    <cellStyle name="Total 20 4 2 2" xfId="23327"/>
    <cellStyle name="Total 20 4 2 2 2" xfId="38364"/>
    <cellStyle name="Total 20 4 2 3" xfId="23328"/>
    <cellStyle name="Total 20 4 2 3 2" xfId="38365"/>
    <cellStyle name="Total 20 4 2 4" xfId="27800"/>
    <cellStyle name="Total 20 4 2 5" xfId="12739"/>
    <cellStyle name="Total 20 4 3" xfId="6560"/>
    <cellStyle name="Total 20 4 3 2" xfId="23329"/>
    <cellStyle name="Total 20 4 3 2 2" xfId="38366"/>
    <cellStyle name="Total 20 4 3 3" xfId="23330"/>
    <cellStyle name="Total 20 4 3 3 2" xfId="38367"/>
    <cellStyle name="Total 20 4 3 4" xfId="27801"/>
    <cellStyle name="Total 20 4 3 5" xfId="12740"/>
    <cellStyle name="Total 20 4 4" xfId="6561"/>
    <cellStyle name="Total 20 4 4 2" xfId="23331"/>
    <cellStyle name="Total 20 4 4 2 2" xfId="38368"/>
    <cellStyle name="Total 20 4 4 3" xfId="23332"/>
    <cellStyle name="Total 20 4 4 3 2" xfId="38369"/>
    <cellStyle name="Total 20 4 4 4" xfId="27802"/>
    <cellStyle name="Total 20 4 4 5" xfId="12741"/>
    <cellStyle name="Total 20 4 5" xfId="23333"/>
    <cellStyle name="Total 20 4 5 2" xfId="38370"/>
    <cellStyle name="Total 20 4 6" xfId="23334"/>
    <cellStyle name="Total 20 4 6 2" xfId="38371"/>
    <cellStyle name="Total 20 4 7" xfId="27799"/>
    <cellStyle name="Total 20 4 8" xfId="12738"/>
    <cellStyle name="Total 20 4_WP1 Chart" xfId="8915"/>
    <cellStyle name="Total 20 5" xfId="6562"/>
    <cellStyle name="Total 20 5 2" xfId="6563"/>
    <cellStyle name="Total 20 5 2 2" xfId="23335"/>
    <cellStyle name="Total 20 5 2 2 2" xfId="38372"/>
    <cellStyle name="Total 20 5 2 3" xfId="23336"/>
    <cellStyle name="Total 20 5 2 3 2" xfId="38373"/>
    <cellStyle name="Total 20 5 2 4" xfId="27804"/>
    <cellStyle name="Total 20 5 2 5" xfId="12743"/>
    <cellStyle name="Total 20 5 3" xfId="6564"/>
    <cellStyle name="Total 20 5 3 2" xfId="23337"/>
    <cellStyle name="Total 20 5 3 2 2" xfId="38374"/>
    <cellStyle name="Total 20 5 3 3" xfId="23338"/>
    <cellStyle name="Total 20 5 3 3 2" xfId="38375"/>
    <cellStyle name="Total 20 5 3 4" xfId="27805"/>
    <cellStyle name="Total 20 5 3 5" xfId="12744"/>
    <cellStyle name="Total 20 5 4" xfId="6565"/>
    <cellStyle name="Total 20 5 4 2" xfId="23339"/>
    <cellStyle name="Total 20 5 4 2 2" xfId="38376"/>
    <cellStyle name="Total 20 5 4 3" xfId="23340"/>
    <cellStyle name="Total 20 5 4 3 2" xfId="38377"/>
    <cellStyle name="Total 20 5 4 4" xfId="27806"/>
    <cellStyle name="Total 20 5 4 5" xfId="12745"/>
    <cellStyle name="Total 20 5 5" xfId="23341"/>
    <cellStyle name="Total 20 5 5 2" xfId="38378"/>
    <cellStyle name="Total 20 5 6" xfId="23342"/>
    <cellStyle name="Total 20 5 6 2" xfId="38379"/>
    <cellStyle name="Total 20 5 7" xfId="27803"/>
    <cellStyle name="Total 20 5 8" xfId="12742"/>
    <cellStyle name="Total 20 5_WP1 Chart" xfId="8916"/>
    <cellStyle name="Total 20 6" xfId="6566"/>
    <cellStyle name="Total 20 6 2" xfId="8917"/>
    <cellStyle name="Total 20 6 2 2" xfId="23343"/>
    <cellStyle name="Total 20 6 2 2 2" xfId="38380"/>
    <cellStyle name="Total 20 6 2 3" xfId="29728"/>
    <cellStyle name="Total 20 6 2 4" xfId="14667"/>
    <cellStyle name="Total 20 6 3" xfId="23344"/>
    <cellStyle name="Total 20 6 3 2" xfId="38381"/>
    <cellStyle name="Total 20 6 4" xfId="23345"/>
    <cellStyle name="Total 20 6 4 2" xfId="38382"/>
    <cellStyle name="Total 20 6 5" xfId="27807"/>
    <cellStyle name="Total 20 6 6" xfId="12746"/>
    <cellStyle name="Total 20 6_WP1 Chart" xfId="8918"/>
    <cellStyle name="Total 20 7" xfId="8919"/>
    <cellStyle name="Total 20 7 2" xfId="8920"/>
    <cellStyle name="Total 20 7 2 2" xfId="23346"/>
    <cellStyle name="Total 20 7 2 2 2" xfId="38383"/>
    <cellStyle name="Total 20 7 2 3" xfId="29730"/>
    <cellStyle name="Total 20 7 2 4" xfId="14669"/>
    <cellStyle name="Total 20 7 3" xfId="23347"/>
    <cellStyle name="Total 20 7 3 2" xfId="38384"/>
    <cellStyle name="Total 20 7 4" xfId="29729"/>
    <cellStyle name="Total 20 7 5" xfId="14668"/>
    <cellStyle name="Total 20 7_WP1 Chart" xfId="8921"/>
    <cellStyle name="Total 20 8" xfId="8922"/>
    <cellStyle name="Total 20 8 2" xfId="23348"/>
    <cellStyle name="Total 20 8 2 2" xfId="38385"/>
    <cellStyle name="Total 20 8 3" xfId="29731"/>
    <cellStyle name="Total 20 8 4" xfId="14670"/>
    <cellStyle name="Total 20 9" xfId="8923"/>
    <cellStyle name="Total 20 9 2" xfId="23349"/>
    <cellStyle name="Total 20 9 2 2" xfId="38386"/>
    <cellStyle name="Total 20 9 3" xfId="29732"/>
    <cellStyle name="Total 20 9 4" xfId="14671"/>
    <cellStyle name="Total 20_Bidder C- TOTAL EURO Converted" xfId="1383"/>
    <cellStyle name="Total 21" xfId="1107"/>
    <cellStyle name="Total 21 10" xfId="23350"/>
    <cellStyle name="Total 21 10 2" xfId="38387"/>
    <cellStyle name="Total 21 11" xfId="23351"/>
    <cellStyle name="Total 21 11 2" xfId="38388"/>
    <cellStyle name="Total 21 12" xfId="24440"/>
    <cellStyle name="Total 21 13" xfId="9379"/>
    <cellStyle name="Total 21 2" xfId="1384"/>
    <cellStyle name="Total 21 2 10" xfId="23352"/>
    <cellStyle name="Total 21 2 10 2" xfId="38389"/>
    <cellStyle name="Total 21 2 11" xfId="24570"/>
    <cellStyle name="Total 21 2 12" xfId="9509"/>
    <cellStyle name="Total 21 2 2" xfId="6567"/>
    <cellStyle name="Total 21 2 2 2" xfId="6568"/>
    <cellStyle name="Total 21 2 2 2 2" xfId="23353"/>
    <cellStyle name="Total 21 2 2 2 2 2" xfId="38390"/>
    <cellStyle name="Total 21 2 2 2 3" xfId="23354"/>
    <cellStyle name="Total 21 2 2 2 3 2" xfId="38391"/>
    <cellStyle name="Total 21 2 2 2 4" xfId="27809"/>
    <cellStyle name="Total 21 2 2 2 5" xfId="12748"/>
    <cellStyle name="Total 21 2 2 3" xfId="6569"/>
    <cellStyle name="Total 21 2 2 3 2" xfId="23355"/>
    <cellStyle name="Total 21 2 2 3 2 2" xfId="38392"/>
    <cellStyle name="Total 21 2 2 3 3" xfId="23356"/>
    <cellStyle name="Total 21 2 2 3 3 2" xfId="38393"/>
    <cellStyle name="Total 21 2 2 3 4" xfId="27810"/>
    <cellStyle name="Total 21 2 2 3 5" xfId="12749"/>
    <cellStyle name="Total 21 2 2 4" xfId="6570"/>
    <cellStyle name="Total 21 2 2 4 2" xfId="23357"/>
    <cellStyle name="Total 21 2 2 4 2 2" xfId="38394"/>
    <cellStyle name="Total 21 2 2 4 3" xfId="23358"/>
    <cellStyle name="Total 21 2 2 4 3 2" xfId="38395"/>
    <cellStyle name="Total 21 2 2 4 4" xfId="27811"/>
    <cellStyle name="Total 21 2 2 4 5" xfId="12750"/>
    <cellStyle name="Total 21 2 2 5" xfId="23359"/>
    <cellStyle name="Total 21 2 2 5 2" xfId="38396"/>
    <cellStyle name="Total 21 2 2 6" xfId="23360"/>
    <cellStyle name="Total 21 2 2 6 2" xfId="38397"/>
    <cellStyle name="Total 21 2 2 7" xfId="27808"/>
    <cellStyle name="Total 21 2 2 8" xfId="12747"/>
    <cellStyle name="Total 21 2 2_WP1 Chart" xfId="8924"/>
    <cellStyle name="Total 21 2 3" xfId="6571"/>
    <cellStyle name="Total 21 2 3 2" xfId="6572"/>
    <cellStyle name="Total 21 2 3 2 2" xfId="23361"/>
    <cellStyle name="Total 21 2 3 2 2 2" xfId="38398"/>
    <cellStyle name="Total 21 2 3 2 3" xfId="23362"/>
    <cellStyle name="Total 21 2 3 2 3 2" xfId="38399"/>
    <cellStyle name="Total 21 2 3 2 4" xfId="27813"/>
    <cellStyle name="Total 21 2 3 2 5" xfId="12752"/>
    <cellStyle name="Total 21 2 3 3" xfId="6573"/>
    <cellStyle name="Total 21 2 3 3 2" xfId="23363"/>
    <cellStyle name="Total 21 2 3 3 2 2" xfId="38400"/>
    <cellStyle name="Total 21 2 3 3 3" xfId="23364"/>
    <cellStyle name="Total 21 2 3 3 3 2" xfId="38401"/>
    <cellStyle name="Total 21 2 3 3 4" xfId="27814"/>
    <cellStyle name="Total 21 2 3 3 5" xfId="12753"/>
    <cellStyle name="Total 21 2 3 4" xfId="6574"/>
    <cellStyle name="Total 21 2 3 4 2" xfId="23365"/>
    <cellStyle name="Total 21 2 3 4 2 2" xfId="38402"/>
    <cellStyle name="Total 21 2 3 4 3" xfId="23366"/>
    <cellStyle name="Total 21 2 3 4 3 2" xfId="38403"/>
    <cellStyle name="Total 21 2 3 4 4" xfId="27815"/>
    <cellStyle name="Total 21 2 3 4 5" xfId="12754"/>
    <cellStyle name="Total 21 2 3 5" xfId="23367"/>
    <cellStyle name="Total 21 2 3 5 2" xfId="38404"/>
    <cellStyle name="Total 21 2 3 6" xfId="23368"/>
    <cellStyle name="Total 21 2 3 6 2" xfId="38405"/>
    <cellStyle name="Total 21 2 3 7" xfId="27812"/>
    <cellStyle name="Total 21 2 3 8" xfId="12751"/>
    <cellStyle name="Total 21 2 3_WP1 Chart" xfId="8925"/>
    <cellStyle name="Total 21 2 4" xfId="6575"/>
    <cellStyle name="Total 21 2 4 2" xfId="8926"/>
    <cellStyle name="Total 21 2 4 2 2" xfId="23369"/>
    <cellStyle name="Total 21 2 4 2 2 2" xfId="38406"/>
    <cellStyle name="Total 21 2 4 2 3" xfId="29733"/>
    <cellStyle name="Total 21 2 4 2 4" xfId="14672"/>
    <cellStyle name="Total 21 2 4 3" xfId="8927"/>
    <cellStyle name="Total 21 2 4 3 2" xfId="23370"/>
    <cellStyle name="Total 21 2 4 3 2 2" xfId="38407"/>
    <cellStyle name="Total 21 2 4 3 3" xfId="29734"/>
    <cellStyle name="Total 21 2 4 3 4" xfId="14673"/>
    <cellStyle name="Total 21 2 4 4" xfId="23371"/>
    <cellStyle name="Total 21 2 4 4 2" xfId="38408"/>
    <cellStyle name="Total 21 2 4 5" xfId="23372"/>
    <cellStyle name="Total 21 2 4 5 2" xfId="38409"/>
    <cellStyle name="Total 21 2 4 6" xfId="27816"/>
    <cellStyle name="Total 21 2 4 7" xfId="12755"/>
    <cellStyle name="Total 21 2 4_WP1 Chart" xfId="8928"/>
    <cellStyle name="Total 21 2 5" xfId="8929"/>
    <cellStyle name="Total 21 2 5 2" xfId="8930"/>
    <cellStyle name="Total 21 2 5 2 2" xfId="23373"/>
    <cellStyle name="Total 21 2 5 2 2 2" xfId="38410"/>
    <cellStyle name="Total 21 2 5 2 3" xfId="29736"/>
    <cellStyle name="Total 21 2 5 2 4" xfId="14675"/>
    <cellStyle name="Total 21 2 5 3" xfId="23374"/>
    <cellStyle name="Total 21 2 5 3 2" xfId="38411"/>
    <cellStyle name="Total 21 2 5 4" xfId="29735"/>
    <cellStyle name="Total 21 2 5 5" xfId="14674"/>
    <cellStyle name="Total 21 2 5_WP1 Chart" xfId="8931"/>
    <cellStyle name="Total 21 2 6" xfId="8932"/>
    <cellStyle name="Total 21 2 6 2" xfId="8933"/>
    <cellStyle name="Total 21 2 6 2 2" xfId="23375"/>
    <cellStyle name="Total 21 2 6 2 2 2" xfId="38412"/>
    <cellStyle name="Total 21 2 6 2 3" xfId="29738"/>
    <cellStyle name="Total 21 2 6 2 4" xfId="14677"/>
    <cellStyle name="Total 21 2 6 3" xfId="23376"/>
    <cellStyle name="Total 21 2 6 3 2" xfId="38413"/>
    <cellStyle name="Total 21 2 6 4" xfId="29737"/>
    <cellStyle name="Total 21 2 6 5" xfId="14676"/>
    <cellStyle name="Total 21 2 6_WP1 Chart" xfId="8934"/>
    <cellStyle name="Total 21 2 7" xfId="8935"/>
    <cellStyle name="Total 21 2 7 2" xfId="23377"/>
    <cellStyle name="Total 21 2 7 2 2" xfId="38414"/>
    <cellStyle name="Total 21 2 7 3" xfId="29739"/>
    <cellStyle name="Total 21 2 7 4" xfId="14678"/>
    <cellStyle name="Total 21 2 8" xfId="8936"/>
    <cellStyle name="Total 21 2 8 2" xfId="23378"/>
    <cellStyle name="Total 21 2 8 2 2" xfId="38415"/>
    <cellStyle name="Total 21 2 8 3" xfId="29740"/>
    <cellStyle name="Total 21 2 8 4" xfId="14679"/>
    <cellStyle name="Total 21 2 9" xfId="23379"/>
    <cellStyle name="Total 21 2 9 2" xfId="38416"/>
    <cellStyle name="Total 21 2_WP1 Chart" xfId="8937"/>
    <cellStyle name="Total 21 3" xfId="6576"/>
    <cellStyle name="Total 21 3 2" xfId="6577"/>
    <cellStyle name="Total 21 3 2 2" xfId="6578"/>
    <cellStyle name="Total 21 3 2 2 2" xfId="23380"/>
    <cellStyle name="Total 21 3 2 2 2 2" xfId="38417"/>
    <cellStyle name="Total 21 3 2 2 3" xfId="23381"/>
    <cellStyle name="Total 21 3 2 2 3 2" xfId="38418"/>
    <cellStyle name="Total 21 3 2 2 4" xfId="27819"/>
    <cellStyle name="Total 21 3 2 2 5" xfId="12758"/>
    <cellStyle name="Total 21 3 2 3" xfId="6579"/>
    <cellStyle name="Total 21 3 2 3 2" xfId="23382"/>
    <cellStyle name="Total 21 3 2 3 2 2" xfId="38419"/>
    <cellStyle name="Total 21 3 2 3 3" xfId="23383"/>
    <cellStyle name="Total 21 3 2 3 3 2" xfId="38420"/>
    <cellStyle name="Total 21 3 2 3 4" xfId="27820"/>
    <cellStyle name="Total 21 3 2 3 5" xfId="12759"/>
    <cellStyle name="Total 21 3 2 4" xfId="6580"/>
    <cellStyle name="Total 21 3 2 4 2" xfId="23384"/>
    <cellStyle name="Total 21 3 2 4 2 2" xfId="38421"/>
    <cellStyle name="Total 21 3 2 4 3" xfId="23385"/>
    <cellStyle name="Total 21 3 2 4 3 2" xfId="38422"/>
    <cellStyle name="Total 21 3 2 4 4" xfId="27821"/>
    <cellStyle name="Total 21 3 2 4 5" xfId="12760"/>
    <cellStyle name="Total 21 3 2 5" xfId="23386"/>
    <cellStyle name="Total 21 3 2 5 2" xfId="38423"/>
    <cellStyle name="Total 21 3 2 6" xfId="23387"/>
    <cellStyle name="Total 21 3 2 6 2" xfId="38424"/>
    <cellStyle name="Total 21 3 2 7" xfId="27818"/>
    <cellStyle name="Total 21 3 2 8" xfId="12757"/>
    <cellStyle name="Total 21 3 3" xfId="6581"/>
    <cellStyle name="Total 21 3 3 2" xfId="6582"/>
    <cellStyle name="Total 21 3 3 2 2" xfId="23388"/>
    <cellStyle name="Total 21 3 3 2 2 2" xfId="38425"/>
    <cellStyle name="Total 21 3 3 2 3" xfId="23389"/>
    <cellStyle name="Total 21 3 3 2 3 2" xfId="38426"/>
    <cellStyle name="Total 21 3 3 2 4" xfId="27823"/>
    <cellStyle name="Total 21 3 3 2 5" xfId="12762"/>
    <cellStyle name="Total 21 3 3 3" xfId="6583"/>
    <cellStyle name="Total 21 3 3 3 2" xfId="23390"/>
    <cellStyle name="Total 21 3 3 3 2 2" xfId="38427"/>
    <cellStyle name="Total 21 3 3 3 3" xfId="23391"/>
    <cellStyle name="Total 21 3 3 3 3 2" xfId="38428"/>
    <cellStyle name="Total 21 3 3 3 4" xfId="27824"/>
    <cellStyle name="Total 21 3 3 3 5" xfId="12763"/>
    <cellStyle name="Total 21 3 3 4" xfId="6584"/>
    <cellStyle name="Total 21 3 3 4 2" xfId="23392"/>
    <cellStyle name="Total 21 3 3 4 2 2" xfId="38429"/>
    <cellStyle name="Total 21 3 3 4 3" xfId="23393"/>
    <cellStyle name="Total 21 3 3 4 3 2" xfId="38430"/>
    <cellStyle name="Total 21 3 3 4 4" xfId="27825"/>
    <cellStyle name="Total 21 3 3 4 5" xfId="12764"/>
    <cellStyle name="Total 21 3 3 5" xfId="23394"/>
    <cellStyle name="Total 21 3 3 5 2" xfId="38431"/>
    <cellStyle name="Total 21 3 3 6" xfId="23395"/>
    <cellStyle name="Total 21 3 3 6 2" xfId="38432"/>
    <cellStyle name="Total 21 3 3 7" xfId="27822"/>
    <cellStyle name="Total 21 3 3 8" xfId="12761"/>
    <cellStyle name="Total 21 3 4" xfId="6585"/>
    <cellStyle name="Total 21 3 4 2" xfId="23396"/>
    <cellStyle name="Total 21 3 4 2 2" xfId="38433"/>
    <cellStyle name="Total 21 3 4 3" xfId="23397"/>
    <cellStyle name="Total 21 3 4 3 2" xfId="38434"/>
    <cellStyle name="Total 21 3 4 4" xfId="27826"/>
    <cellStyle name="Total 21 3 4 5" xfId="12765"/>
    <cellStyle name="Total 21 3 5" xfId="23398"/>
    <cellStyle name="Total 21 3 5 2" xfId="38435"/>
    <cellStyle name="Total 21 3 6" xfId="23399"/>
    <cellStyle name="Total 21 3 6 2" xfId="38436"/>
    <cellStyle name="Total 21 3 7" xfId="27817"/>
    <cellStyle name="Total 21 3 8" xfId="12756"/>
    <cellStyle name="Total 21 3_WP1 Chart" xfId="8938"/>
    <cellStyle name="Total 21 4" xfId="6586"/>
    <cellStyle name="Total 21 4 2" xfId="6587"/>
    <cellStyle name="Total 21 4 2 2" xfId="23400"/>
    <cellStyle name="Total 21 4 2 2 2" xfId="38437"/>
    <cellStyle name="Total 21 4 2 3" xfId="23401"/>
    <cellStyle name="Total 21 4 2 3 2" xfId="38438"/>
    <cellStyle name="Total 21 4 2 4" xfId="27828"/>
    <cellStyle name="Total 21 4 2 5" xfId="12767"/>
    <cellStyle name="Total 21 4 3" xfId="6588"/>
    <cellStyle name="Total 21 4 3 2" xfId="23402"/>
    <cellStyle name="Total 21 4 3 2 2" xfId="38439"/>
    <cellStyle name="Total 21 4 3 3" xfId="23403"/>
    <cellStyle name="Total 21 4 3 3 2" xfId="38440"/>
    <cellStyle name="Total 21 4 3 4" xfId="27829"/>
    <cellStyle name="Total 21 4 3 5" xfId="12768"/>
    <cellStyle name="Total 21 4 4" xfId="6589"/>
    <cellStyle name="Total 21 4 4 2" xfId="23404"/>
    <cellStyle name="Total 21 4 4 2 2" xfId="38441"/>
    <cellStyle name="Total 21 4 4 3" xfId="23405"/>
    <cellStyle name="Total 21 4 4 3 2" xfId="38442"/>
    <cellStyle name="Total 21 4 4 4" xfId="27830"/>
    <cellStyle name="Total 21 4 4 5" xfId="12769"/>
    <cellStyle name="Total 21 4 5" xfId="23406"/>
    <cellStyle name="Total 21 4 5 2" xfId="38443"/>
    <cellStyle name="Total 21 4 6" xfId="23407"/>
    <cellStyle name="Total 21 4 6 2" xfId="38444"/>
    <cellStyle name="Total 21 4 7" xfId="27827"/>
    <cellStyle name="Total 21 4 8" xfId="12766"/>
    <cellStyle name="Total 21 4_WP1 Chart" xfId="8939"/>
    <cellStyle name="Total 21 5" xfId="6590"/>
    <cellStyle name="Total 21 5 2" xfId="6591"/>
    <cellStyle name="Total 21 5 2 2" xfId="23408"/>
    <cellStyle name="Total 21 5 2 2 2" xfId="38445"/>
    <cellStyle name="Total 21 5 2 3" xfId="23409"/>
    <cellStyle name="Total 21 5 2 3 2" xfId="38446"/>
    <cellStyle name="Total 21 5 2 4" xfId="27832"/>
    <cellStyle name="Total 21 5 2 5" xfId="12771"/>
    <cellStyle name="Total 21 5 3" xfId="6592"/>
    <cellStyle name="Total 21 5 3 2" xfId="23410"/>
    <cellStyle name="Total 21 5 3 2 2" xfId="38447"/>
    <cellStyle name="Total 21 5 3 3" xfId="23411"/>
    <cellStyle name="Total 21 5 3 3 2" xfId="38448"/>
    <cellStyle name="Total 21 5 3 4" xfId="27833"/>
    <cellStyle name="Total 21 5 3 5" xfId="12772"/>
    <cellStyle name="Total 21 5 4" xfId="6593"/>
    <cellStyle name="Total 21 5 4 2" xfId="23412"/>
    <cellStyle name="Total 21 5 4 2 2" xfId="38449"/>
    <cellStyle name="Total 21 5 4 3" xfId="23413"/>
    <cellStyle name="Total 21 5 4 3 2" xfId="38450"/>
    <cellStyle name="Total 21 5 4 4" xfId="27834"/>
    <cellStyle name="Total 21 5 4 5" xfId="12773"/>
    <cellStyle name="Total 21 5 5" xfId="23414"/>
    <cellStyle name="Total 21 5 5 2" xfId="38451"/>
    <cellStyle name="Total 21 5 6" xfId="23415"/>
    <cellStyle name="Total 21 5 6 2" xfId="38452"/>
    <cellStyle name="Total 21 5 7" xfId="27831"/>
    <cellStyle name="Total 21 5 8" xfId="12770"/>
    <cellStyle name="Total 21 5_WP1 Chart" xfId="8940"/>
    <cellStyle name="Total 21 6" xfId="6594"/>
    <cellStyle name="Total 21 6 2" xfId="8941"/>
    <cellStyle name="Total 21 6 2 2" xfId="23416"/>
    <cellStyle name="Total 21 6 2 2 2" xfId="38453"/>
    <cellStyle name="Total 21 6 2 3" xfId="29741"/>
    <cellStyle name="Total 21 6 2 4" xfId="14680"/>
    <cellStyle name="Total 21 6 3" xfId="23417"/>
    <cellStyle name="Total 21 6 3 2" xfId="38454"/>
    <cellStyle name="Total 21 6 4" xfId="23418"/>
    <cellStyle name="Total 21 6 4 2" xfId="38455"/>
    <cellStyle name="Total 21 6 5" xfId="27835"/>
    <cellStyle name="Total 21 6 6" xfId="12774"/>
    <cellStyle name="Total 21 6_WP1 Chart" xfId="8942"/>
    <cellStyle name="Total 21 7" xfId="8943"/>
    <cellStyle name="Total 21 7 2" xfId="8944"/>
    <cellStyle name="Total 21 7 2 2" xfId="23419"/>
    <cellStyle name="Total 21 7 2 2 2" xfId="38456"/>
    <cellStyle name="Total 21 7 2 3" xfId="29743"/>
    <cellStyle name="Total 21 7 2 4" xfId="14682"/>
    <cellStyle name="Total 21 7 3" xfId="23420"/>
    <cellStyle name="Total 21 7 3 2" xfId="38457"/>
    <cellStyle name="Total 21 7 4" xfId="29742"/>
    <cellStyle name="Total 21 7 5" xfId="14681"/>
    <cellStyle name="Total 21 7_WP1 Chart" xfId="8945"/>
    <cellStyle name="Total 21 8" xfId="8946"/>
    <cellStyle name="Total 21 8 2" xfId="23421"/>
    <cellStyle name="Total 21 8 2 2" xfId="38458"/>
    <cellStyle name="Total 21 8 3" xfId="29744"/>
    <cellStyle name="Total 21 8 4" xfId="14683"/>
    <cellStyle name="Total 21 9" xfId="8947"/>
    <cellStyle name="Total 21 9 2" xfId="23422"/>
    <cellStyle name="Total 21 9 2 2" xfId="38459"/>
    <cellStyle name="Total 21 9 3" xfId="29745"/>
    <cellStyle name="Total 21 9 4" xfId="14684"/>
    <cellStyle name="Total 21_Bidder C- TOTAL EURO Converted" xfId="1385"/>
    <cellStyle name="Total 22" xfId="1108"/>
    <cellStyle name="Total 22 10" xfId="23423"/>
    <cellStyle name="Total 22 10 2" xfId="38460"/>
    <cellStyle name="Total 22 11" xfId="23424"/>
    <cellStyle name="Total 22 11 2" xfId="38461"/>
    <cellStyle name="Total 22 12" xfId="24441"/>
    <cellStyle name="Total 22 13" xfId="9380"/>
    <cellStyle name="Total 22 2" xfId="1386"/>
    <cellStyle name="Total 22 2 10" xfId="23425"/>
    <cellStyle name="Total 22 2 10 2" xfId="38462"/>
    <cellStyle name="Total 22 2 11" xfId="24571"/>
    <cellStyle name="Total 22 2 12" xfId="9510"/>
    <cellStyle name="Total 22 2 2" xfId="6595"/>
    <cellStyle name="Total 22 2 2 2" xfId="6596"/>
    <cellStyle name="Total 22 2 2 2 2" xfId="23426"/>
    <cellStyle name="Total 22 2 2 2 2 2" xfId="38463"/>
    <cellStyle name="Total 22 2 2 2 3" xfId="23427"/>
    <cellStyle name="Total 22 2 2 2 3 2" xfId="38464"/>
    <cellStyle name="Total 22 2 2 2 4" xfId="27837"/>
    <cellStyle name="Total 22 2 2 2 5" xfId="12776"/>
    <cellStyle name="Total 22 2 2 3" xfId="6597"/>
    <cellStyle name="Total 22 2 2 3 2" xfId="23428"/>
    <cellStyle name="Total 22 2 2 3 2 2" xfId="38465"/>
    <cellStyle name="Total 22 2 2 3 3" xfId="23429"/>
    <cellStyle name="Total 22 2 2 3 3 2" xfId="38466"/>
    <cellStyle name="Total 22 2 2 3 4" xfId="27838"/>
    <cellStyle name="Total 22 2 2 3 5" xfId="12777"/>
    <cellStyle name="Total 22 2 2 4" xfId="6598"/>
    <cellStyle name="Total 22 2 2 4 2" xfId="23430"/>
    <cellStyle name="Total 22 2 2 4 2 2" xfId="38467"/>
    <cellStyle name="Total 22 2 2 4 3" xfId="23431"/>
    <cellStyle name="Total 22 2 2 4 3 2" xfId="38468"/>
    <cellStyle name="Total 22 2 2 4 4" xfId="27839"/>
    <cellStyle name="Total 22 2 2 4 5" xfId="12778"/>
    <cellStyle name="Total 22 2 2 5" xfId="23432"/>
    <cellStyle name="Total 22 2 2 5 2" xfId="38469"/>
    <cellStyle name="Total 22 2 2 6" xfId="23433"/>
    <cellStyle name="Total 22 2 2 6 2" xfId="38470"/>
    <cellStyle name="Total 22 2 2 7" xfId="27836"/>
    <cellStyle name="Total 22 2 2 8" xfId="12775"/>
    <cellStyle name="Total 22 2 2_WP1 Chart" xfId="8948"/>
    <cellStyle name="Total 22 2 3" xfId="6599"/>
    <cellStyle name="Total 22 2 3 2" xfId="6600"/>
    <cellStyle name="Total 22 2 3 2 2" xfId="23434"/>
    <cellStyle name="Total 22 2 3 2 2 2" xfId="38471"/>
    <cellStyle name="Total 22 2 3 2 3" xfId="23435"/>
    <cellStyle name="Total 22 2 3 2 3 2" xfId="38472"/>
    <cellStyle name="Total 22 2 3 2 4" xfId="27841"/>
    <cellStyle name="Total 22 2 3 2 5" xfId="12780"/>
    <cellStyle name="Total 22 2 3 3" xfId="6601"/>
    <cellStyle name="Total 22 2 3 3 2" xfId="23436"/>
    <cellStyle name="Total 22 2 3 3 2 2" xfId="38473"/>
    <cellStyle name="Total 22 2 3 3 3" xfId="23437"/>
    <cellStyle name="Total 22 2 3 3 3 2" xfId="38474"/>
    <cellStyle name="Total 22 2 3 3 4" xfId="27842"/>
    <cellStyle name="Total 22 2 3 3 5" xfId="12781"/>
    <cellStyle name="Total 22 2 3 4" xfId="6602"/>
    <cellStyle name="Total 22 2 3 4 2" xfId="23438"/>
    <cellStyle name="Total 22 2 3 4 2 2" xfId="38475"/>
    <cellStyle name="Total 22 2 3 4 3" xfId="23439"/>
    <cellStyle name="Total 22 2 3 4 3 2" xfId="38476"/>
    <cellStyle name="Total 22 2 3 4 4" xfId="27843"/>
    <cellStyle name="Total 22 2 3 4 5" xfId="12782"/>
    <cellStyle name="Total 22 2 3 5" xfId="23440"/>
    <cellStyle name="Total 22 2 3 5 2" xfId="38477"/>
    <cellStyle name="Total 22 2 3 6" xfId="23441"/>
    <cellStyle name="Total 22 2 3 6 2" xfId="38478"/>
    <cellStyle name="Total 22 2 3 7" xfId="27840"/>
    <cellStyle name="Total 22 2 3 8" xfId="12779"/>
    <cellStyle name="Total 22 2 3_WP1 Chart" xfId="8949"/>
    <cellStyle name="Total 22 2 4" xfId="6603"/>
    <cellStyle name="Total 22 2 4 2" xfId="8950"/>
    <cellStyle name="Total 22 2 4 2 2" xfId="23442"/>
    <cellStyle name="Total 22 2 4 2 2 2" xfId="38479"/>
    <cellStyle name="Total 22 2 4 2 3" xfId="29746"/>
    <cellStyle name="Total 22 2 4 2 4" xfId="14685"/>
    <cellStyle name="Total 22 2 4 3" xfId="8951"/>
    <cellStyle name="Total 22 2 4 3 2" xfId="23443"/>
    <cellStyle name="Total 22 2 4 3 2 2" xfId="38480"/>
    <cellStyle name="Total 22 2 4 3 3" xfId="29747"/>
    <cellStyle name="Total 22 2 4 3 4" xfId="14686"/>
    <cellStyle name="Total 22 2 4 4" xfId="23444"/>
    <cellStyle name="Total 22 2 4 4 2" xfId="38481"/>
    <cellStyle name="Total 22 2 4 5" xfId="23445"/>
    <cellStyle name="Total 22 2 4 5 2" xfId="38482"/>
    <cellStyle name="Total 22 2 4 6" xfId="27844"/>
    <cellStyle name="Total 22 2 4 7" xfId="12783"/>
    <cellStyle name="Total 22 2 4_WP1 Chart" xfId="8952"/>
    <cellStyle name="Total 22 2 5" xfId="8953"/>
    <cellStyle name="Total 22 2 5 2" xfId="8954"/>
    <cellStyle name="Total 22 2 5 2 2" xfId="23446"/>
    <cellStyle name="Total 22 2 5 2 2 2" xfId="38483"/>
    <cellStyle name="Total 22 2 5 2 3" xfId="29749"/>
    <cellStyle name="Total 22 2 5 2 4" xfId="14688"/>
    <cellStyle name="Total 22 2 5 3" xfId="23447"/>
    <cellStyle name="Total 22 2 5 3 2" xfId="38484"/>
    <cellStyle name="Total 22 2 5 4" xfId="29748"/>
    <cellStyle name="Total 22 2 5 5" xfId="14687"/>
    <cellStyle name="Total 22 2 5_WP1 Chart" xfId="8955"/>
    <cellStyle name="Total 22 2 6" xfId="8956"/>
    <cellStyle name="Total 22 2 6 2" xfId="8957"/>
    <cellStyle name="Total 22 2 6 2 2" xfId="23448"/>
    <cellStyle name="Total 22 2 6 2 2 2" xfId="38485"/>
    <cellStyle name="Total 22 2 6 2 3" xfId="29751"/>
    <cellStyle name="Total 22 2 6 2 4" xfId="14690"/>
    <cellStyle name="Total 22 2 6 3" xfId="23449"/>
    <cellStyle name="Total 22 2 6 3 2" xfId="38486"/>
    <cellStyle name="Total 22 2 6 4" xfId="29750"/>
    <cellStyle name="Total 22 2 6 5" xfId="14689"/>
    <cellStyle name="Total 22 2 6_WP1 Chart" xfId="8958"/>
    <cellStyle name="Total 22 2 7" xfId="8959"/>
    <cellStyle name="Total 22 2 7 2" xfId="23450"/>
    <cellStyle name="Total 22 2 7 2 2" xfId="38487"/>
    <cellStyle name="Total 22 2 7 3" xfId="29752"/>
    <cellStyle name="Total 22 2 7 4" xfId="14691"/>
    <cellStyle name="Total 22 2 8" xfId="8960"/>
    <cellStyle name="Total 22 2 8 2" xfId="23451"/>
    <cellStyle name="Total 22 2 8 2 2" xfId="38488"/>
    <cellStyle name="Total 22 2 8 3" xfId="29753"/>
    <cellStyle name="Total 22 2 8 4" xfId="14692"/>
    <cellStyle name="Total 22 2 9" xfId="23452"/>
    <cellStyle name="Total 22 2 9 2" xfId="38489"/>
    <cellStyle name="Total 22 2_WP1 Chart" xfId="8961"/>
    <cellStyle name="Total 22 3" xfId="6604"/>
    <cellStyle name="Total 22 3 2" xfId="6605"/>
    <cellStyle name="Total 22 3 2 2" xfId="6606"/>
    <cellStyle name="Total 22 3 2 2 2" xfId="23453"/>
    <cellStyle name="Total 22 3 2 2 2 2" xfId="38490"/>
    <cellStyle name="Total 22 3 2 2 3" xfId="23454"/>
    <cellStyle name="Total 22 3 2 2 3 2" xfId="38491"/>
    <cellStyle name="Total 22 3 2 2 4" xfId="27847"/>
    <cellStyle name="Total 22 3 2 2 5" xfId="12786"/>
    <cellStyle name="Total 22 3 2 3" xfId="6607"/>
    <cellStyle name="Total 22 3 2 3 2" xfId="23455"/>
    <cellStyle name="Total 22 3 2 3 2 2" xfId="38492"/>
    <cellStyle name="Total 22 3 2 3 3" xfId="23456"/>
    <cellStyle name="Total 22 3 2 3 3 2" xfId="38493"/>
    <cellStyle name="Total 22 3 2 3 4" xfId="27848"/>
    <cellStyle name="Total 22 3 2 3 5" xfId="12787"/>
    <cellStyle name="Total 22 3 2 4" xfId="6608"/>
    <cellStyle name="Total 22 3 2 4 2" xfId="23457"/>
    <cellStyle name="Total 22 3 2 4 2 2" xfId="38494"/>
    <cellStyle name="Total 22 3 2 4 3" xfId="23458"/>
    <cellStyle name="Total 22 3 2 4 3 2" xfId="38495"/>
    <cellStyle name="Total 22 3 2 4 4" xfId="27849"/>
    <cellStyle name="Total 22 3 2 4 5" xfId="12788"/>
    <cellStyle name="Total 22 3 2 5" xfId="23459"/>
    <cellStyle name="Total 22 3 2 5 2" xfId="38496"/>
    <cellStyle name="Total 22 3 2 6" xfId="23460"/>
    <cellStyle name="Total 22 3 2 6 2" xfId="38497"/>
    <cellStyle name="Total 22 3 2 7" xfId="27846"/>
    <cellStyle name="Total 22 3 2 8" xfId="12785"/>
    <cellStyle name="Total 22 3 3" xfId="6609"/>
    <cellStyle name="Total 22 3 3 2" xfId="6610"/>
    <cellStyle name="Total 22 3 3 2 2" xfId="23461"/>
    <cellStyle name="Total 22 3 3 2 2 2" xfId="38498"/>
    <cellStyle name="Total 22 3 3 2 3" xfId="23462"/>
    <cellStyle name="Total 22 3 3 2 3 2" xfId="38499"/>
    <cellStyle name="Total 22 3 3 2 4" xfId="27851"/>
    <cellStyle name="Total 22 3 3 2 5" xfId="12790"/>
    <cellStyle name="Total 22 3 3 3" xfId="6611"/>
    <cellStyle name="Total 22 3 3 3 2" xfId="23463"/>
    <cellStyle name="Total 22 3 3 3 2 2" xfId="38500"/>
    <cellStyle name="Total 22 3 3 3 3" xfId="23464"/>
    <cellStyle name="Total 22 3 3 3 3 2" xfId="38501"/>
    <cellStyle name="Total 22 3 3 3 4" xfId="27852"/>
    <cellStyle name="Total 22 3 3 3 5" xfId="12791"/>
    <cellStyle name="Total 22 3 3 4" xfId="6612"/>
    <cellStyle name="Total 22 3 3 4 2" xfId="23465"/>
    <cellStyle name="Total 22 3 3 4 2 2" xfId="38502"/>
    <cellStyle name="Total 22 3 3 4 3" xfId="23466"/>
    <cellStyle name="Total 22 3 3 4 3 2" xfId="38503"/>
    <cellStyle name="Total 22 3 3 4 4" xfId="27853"/>
    <cellStyle name="Total 22 3 3 4 5" xfId="12792"/>
    <cellStyle name="Total 22 3 3 5" xfId="23467"/>
    <cellStyle name="Total 22 3 3 5 2" xfId="38504"/>
    <cellStyle name="Total 22 3 3 6" xfId="23468"/>
    <cellStyle name="Total 22 3 3 6 2" xfId="38505"/>
    <cellStyle name="Total 22 3 3 7" xfId="27850"/>
    <cellStyle name="Total 22 3 3 8" xfId="12789"/>
    <cellStyle name="Total 22 3 4" xfId="6613"/>
    <cellStyle name="Total 22 3 4 2" xfId="23469"/>
    <cellStyle name="Total 22 3 4 2 2" xfId="38506"/>
    <cellStyle name="Total 22 3 4 3" xfId="23470"/>
    <cellStyle name="Total 22 3 4 3 2" xfId="38507"/>
    <cellStyle name="Total 22 3 4 4" xfId="27854"/>
    <cellStyle name="Total 22 3 4 5" xfId="12793"/>
    <cellStyle name="Total 22 3 5" xfId="23471"/>
    <cellStyle name="Total 22 3 5 2" xfId="38508"/>
    <cellStyle name="Total 22 3 6" xfId="23472"/>
    <cellStyle name="Total 22 3 6 2" xfId="38509"/>
    <cellStyle name="Total 22 3 7" xfId="27845"/>
    <cellStyle name="Total 22 3 8" xfId="12784"/>
    <cellStyle name="Total 22 3_WP1 Chart" xfId="8962"/>
    <cellStyle name="Total 22 4" xfId="6614"/>
    <cellStyle name="Total 22 4 2" xfId="6615"/>
    <cellStyle name="Total 22 4 2 2" xfId="23473"/>
    <cellStyle name="Total 22 4 2 2 2" xfId="38510"/>
    <cellStyle name="Total 22 4 2 3" xfId="23474"/>
    <cellStyle name="Total 22 4 2 3 2" xfId="38511"/>
    <cellStyle name="Total 22 4 2 4" xfId="27856"/>
    <cellStyle name="Total 22 4 2 5" xfId="12795"/>
    <cellStyle name="Total 22 4 3" xfId="6616"/>
    <cellStyle name="Total 22 4 3 2" xfId="23475"/>
    <cellStyle name="Total 22 4 3 2 2" xfId="38512"/>
    <cellStyle name="Total 22 4 3 3" xfId="23476"/>
    <cellStyle name="Total 22 4 3 3 2" xfId="38513"/>
    <cellStyle name="Total 22 4 3 4" xfId="27857"/>
    <cellStyle name="Total 22 4 3 5" xfId="12796"/>
    <cellStyle name="Total 22 4 4" xfId="6617"/>
    <cellStyle name="Total 22 4 4 2" xfId="23477"/>
    <cellStyle name="Total 22 4 4 2 2" xfId="38514"/>
    <cellStyle name="Total 22 4 4 3" xfId="23478"/>
    <cellStyle name="Total 22 4 4 3 2" xfId="38515"/>
    <cellStyle name="Total 22 4 4 4" xfId="27858"/>
    <cellStyle name="Total 22 4 4 5" xfId="12797"/>
    <cellStyle name="Total 22 4 5" xfId="23479"/>
    <cellStyle name="Total 22 4 5 2" xfId="38516"/>
    <cellStyle name="Total 22 4 6" xfId="23480"/>
    <cellStyle name="Total 22 4 6 2" xfId="38517"/>
    <cellStyle name="Total 22 4 7" xfId="27855"/>
    <cellStyle name="Total 22 4 8" xfId="12794"/>
    <cellStyle name="Total 22 4_WP1 Chart" xfId="8963"/>
    <cellStyle name="Total 22 5" xfId="6618"/>
    <cellStyle name="Total 22 5 2" xfId="6619"/>
    <cellStyle name="Total 22 5 2 2" xfId="23481"/>
    <cellStyle name="Total 22 5 2 2 2" xfId="38518"/>
    <cellStyle name="Total 22 5 2 3" xfId="23482"/>
    <cellStyle name="Total 22 5 2 3 2" xfId="38519"/>
    <cellStyle name="Total 22 5 2 4" xfId="27860"/>
    <cellStyle name="Total 22 5 2 5" xfId="12799"/>
    <cellStyle name="Total 22 5 3" xfId="6620"/>
    <cellStyle name="Total 22 5 3 2" xfId="23483"/>
    <cellStyle name="Total 22 5 3 2 2" xfId="38520"/>
    <cellStyle name="Total 22 5 3 3" xfId="23484"/>
    <cellStyle name="Total 22 5 3 3 2" xfId="38521"/>
    <cellStyle name="Total 22 5 3 4" xfId="27861"/>
    <cellStyle name="Total 22 5 3 5" xfId="12800"/>
    <cellStyle name="Total 22 5 4" xfId="6621"/>
    <cellStyle name="Total 22 5 4 2" xfId="23485"/>
    <cellStyle name="Total 22 5 4 2 2" xfId="38522"/>
    <cellStyle name="Total 22 5 4 3" xfId="23486"/>
    <cellStyle name="Total 22 5 4 3 2" xfId="38523"/>
    <cellStyle name="Total 22 5 4 4" xfId="27862"/>
    <cellStyle name="Total 22 5 4 5" xfId="12801"/>
    <cellStyle name="Total 22 5 5" xfId="23487"/>
    <cellStyle name="Total 22 5 5 2" xfId="38524"/>
    <cellStyle name="Total 22 5 6" xfId="23488"/>
    <cellStyle name="Total 22 5 6 2" xfId="38525"/>
    <cellStyle name="Total 22 5 7" xfId="27859"/>
    <cellStyle name="Total 22 5 8" xfId="12798"/>
    <cellStyle name="Total 22 5_WP1 Chart" xfId="8964"/>
    <cellStyle name="Total 22 6" xfId="6622"/>
    <cellStyle name="Total 22 6 2" xfId="8965"/>
    <cellStyle name="Total 22 6 2 2" xfId="23489"/>
    <cellStyle name="Total 22 6 2 2 2" xfId="38526"/>
    <cellStyle name="Total 22 6 2 3" xfId="29754"/>
    <cellStyle name="Total 22 6 2 4" xfId="14693"/>
    <cellStyle name="Total 22 6 3" xfId="23490"/>
    <cellStyle name="Total 22 6 3 2" xfId="38527"/>
    <cellStyle name="Total 22 6 4" xfId="23491"/>
    <cellStyle name="Total 22 6 4 2" xfId="38528"/>
    <cellStyle name="Total 22 6 5" xfId="27863"/>
    <cellStyle name="Total 22 6 6" xfId="12802"/>
    <cellStyle name="Total 22 6_WP1 Chart" xfId="8966"/>
    <cellStyle name="Total 22 7" xfId="8967"/>
    <cellStyle name="Total 22 7 2" xfId="8968"/>
    <cellStyle name="Total 22 7 2 2" xfId="23492"/>
    <cellStyle name="Total 22 7 2 2 2" xfId="38529"/>
    <cellStyle name="Total 22 7 2 3" xfId="29756"/>
    <cellStyle name="Total 22 7 2 4" xfId="14695"/>
    <cellStyle name="Total 22 7 3" xfId="23493"/>
    <cellStyle name="Total 22 7 3 2" xfId="38530"/>
    <cellStyle name="Total 22 7 4" xfId="29755"/>
    <cellStyle name="Total 22 7 5" xfId="14694"/>
    <cellStyle name="Total 22 7_WP1 Chart" xfId="8969"/>
    <cellStyle name="Total 22 8" xfId="8970"/>
    <cellStyle name="Total 22 8 2" xfId="23494"/>
    <cellStyle name="Total 22 8 2 2" xfId="38531"/>
    <cellStyle name="Total 22 8 3" xfId="29757"/>
    <cellStyle name="Total 22 8 4" xfId="14696"/>
    <cellStyle name="Total 22 9" xfId="8971"/>
    <cellStyle name="Total 22 9 2" xfId="23495"/>
    <cellStyle name="Total 22 9 2 2" xfId="38532"/>
    <cellStyle name="Total 22 9 3" xfId="29758"/>
    <cellStyle name="Total 22 9 4" xfId="14697"/>
    <cellStyle name="Total 22_Bidder C- TOTAL EURO Converted" xfId="1387"/>
    <cellStyle name="Total 23" xfId="1109"/>
    <cellStyle name="Total 23 10" xfId="23496"/>
    <cellStyle name="Total 23 10 2" xfId="38533"/>
    <cellStyle name="Total 23 11" xfId="23497"/>
    <cellStyle name="Total 23 11 2" xfId="38534"/>
    <cellStyle name="Total 23 12" xfId="24442"/>
    <cellStyle name="Total 23 13" xfId="9381"/>
    <cellStyle name="Total 23 2" xfId="1388"/>
    <cellStyle name="Total 23 2 10" xfId="23498"/>
    <cellStyle name="Total 23 2 10 2" xfId="38535"/>
    <cellStyle name="Total 23 2 11" xfId="24572"/>
    <cellStyle name="Total 23 2 12" xfId="9511"/>
    <cellStyle name="Total 23 2 2" xfId="6623"/>
    <cellStyle name="Total 23 2 2 2" xfId="6624"/>
    <cellStyle name="Total 23 2 2 2 2" xfId="23499"/>
    <cellStyle name="Total 23 2 2 2 2 2" xfId="38536"/>
    <cellStyle name="Total 23 2 2 2 3" xfId="23500"/>
    <cellStyle name="Total 23 2 2 2 3 2" xfId="38537"/>
    <cellStyle name="Total 23 2 2 2 4" xfId="27865"/>
    <cellStyle name="Total 23 2 2 2 5" xfId="12804"/>
    <cellStyle name="Total 23 2 2 3" xfId="6625"/>
    <cellStyle name="Total 23 2 2 3 2" xfId="23501"/>
    <cellStyle name="Total 23 2 2 3 2 2" xfId="38538"/>
    <cellStyle name="Total 23 2 2 3 3" xfId="23502"/>
    <cellStyle name="Total 23 2 2 3 3 2" xfId="38539"/>
    <cellStyle name="Total 23 2 2 3 4" xfId="27866"/>
    <cellStyle name="Total 23 2 2 3 5" xfId="12805"/>
    <cellStyle name="Total 23 2 2 4" xfId="6626"/>
    <cellStyle name="Total 23 2 2 4 2" xfId="23503"/>
    <cellStyle name="Total 23 2 2 4 2 2" xfId="38540"/>
    <cellStyle name="Total 23 2 2 4 3" xfId="23504"/>
    <cellStyle name="Total 23 2 2 4 3 2" xfId="38541"/>
    <cellStyle name="Total 23 2 2 4 4" xfId="27867"/>
    <cellStyle name="Total 23 2 2 4 5" xfId="12806"/>
    <cellStyle name="Total 23 2 2 5" xfId="23505"/>
    <cellStyle name="Total 23 2 2 5 2" xfId="38542"/>
    <cellStyle name="Total 23 2 2 6" xfId="23506"/>
    <cellStyle name="Total 23 2 2 6 2" xfId="38543"/>
    <cellStyle name="Total 23 2 2 7" xfId="27864"/>
    <cellStyle name="Total 23 2 2 8" xfId="12803"/>
    <cellStyle name="Total 23 2 2_WP1 Chart" xfId="8972"/>
    <cellStyle name="Total 23 2 3" xfId="6627"/>
    <cellStyle name="Total 23 2 3 2" xfId="6628"/>
    <cellStyle name="Total 23 2 3 2 2" xfId="23507"/>
    <cellStyle name="Total 23 2 3 2 2 2" xfId="38544"/>
    <cellStyle name="Total 23 2 3 2 3" xfId="23508"/>
    <cellStyle name="Total 23 2 3 2 3 2" xfId="38545"/>
    <cellStyle name="Total 23 2 3 2 4" xfId="27869"/>
    <cellStyle name="Total 23 2 3 2 5" xfId="12808"/>
    <cellStyle name="Total 23 2 3 3" xfId="6629"/>
    <cellStyle name="Total 23 2 3 3 2" xfId="23509"/>
    <cellStyle name="Total 23 2 3 3 2 2" xfId="38546"/>
    <cellStyle name="Total 23 2 3 3 3" xfId="23510"/>
    <cellStyle name="Total 23 2 3 3 3 2" xfId="38547"/>
    <cellStyle name="Total 23 2 3 3 4" xfId="27870"/>
    <cellStyle name="Total 23 2 3 3 5" xfId="12809"/>
    <cellStyle name="Total 23 2 3 4" xfId="6630"/>
    <cellStyle name="Total 23 2 3 4 2" xfId="23511"/>
    <cellStyle name="Total 23 2 3 4 2 2" xfId="38548"/>
    <cellStyle name="Total 23 2 3 4 3" xfId="23512"/>
    <cellStyle name="Total 23 2 3 4 3 2" xfId="38549"/>
    <cellStyle name="Total 23 2 3 4 4" xfId="27871"/>
    <cellStyle name="Total 23 2 3 4 5" xfId="12810"/>
    <cellStyle name="Total 23 2 3 5" xfId="23513"/>
    <cellStyle name="Total 23 2 3 5 2" xfId="38550"/>
    <cellStyle name="Total 23 2 3 6" xfId="23514"/>
    <cellStyle name="Total 23 2 3 6 2" xfId="38551"/>
    <cellStyle name="Total 23 2 3 7" xfId="27868"/>
    <cellStyle name="Total 23 2 3 8" xfId="12807"/>
    <cellStyle name="Total 23 2 3_WP1 Chart" xfId="8973"/>
    <cellStyle name="Total 23 2 4" xfId="6631"/>
    <cellStyle name="Total 23 2 4 2" xfId="8974"/>
    <cellStyle name="Total 23 2 4 2 2" xfId="23515"/>
    <cellStyle name="Total 23 2 4 2 2 2" xfId="38552"/>
    <cellStyle name="Total 23 2 4 2 3" xfId="29759"/>
    <cellStyle name="Total 23 2 4 2 4" xfId="14698"/>
    <cellStyle name="Total 23 2 4 3" xfId="8975"/>
    <cellStyle name="Total 23 2 4 3 2" xfId="23516"/>
    <cellStyle name="Total 23 2 4 3 2 2" xfId="38553"/>
    <cellStyle name="Total 23 2 4 3 3" xfId="29760"/>
    <cellStyle name="Total 23 2 4 3 4" xfId="14699"/>
    <cellStyle name="Total 23 2 4 4" xfId="23517"/>
    <cellStyle name="Total 23 2 4 4 2" xfId="38554"/>
    <cellStyle name="Total 23 2 4 5" xfId="23518"/>
    <cellStyle name="Total 23 2 4 5 2" xfId="38555"/>
    <cellStyle name="Total 23 2 4 6" xfId="27872"/>
    <cellStyle name="Total 23 2 4 7" xfId="12811"/>
    <cellStyle name="Total 23 2 4_WP1 Chart" xfId="8976"/>
    <cellStyle name="Total 23 2 5" xfId="8977"/>
    <cellStyle name="Total 23 2 5 2" xfId="8978"/>
    <cellStyle name="Total 23 2 5 2 2" xfId="23519"/>
    <cellStyle name="Total 23 2 5 2 2 2" xfId="38556"/>
    <cellStyle name="Total 23 2 5 2 3" xfId="29762"/>
    <cellStyle name="Total 23 2 5 2 4" xfId="14701"/>
    <cellStyle name="Total 23 2 5 3" xfId="23520"/>
    <cellStyle name="Total 23 2 5 3 2" xfId="38557"/>
    <cellStyle name="Total 23 2 5 4" xfId="29761"/>
    <cellStyle name="Total 23 2 5 5" xfId="14700"/>
    <cellStyle name="Total 23 2 5_WP1 Chart" xfId="8979"/>
    <cellStyle name="Total 23 2 6" xfId="8980"/>
    <cellStyle name="Total 23 2 6 2" xfId="8981"/>
    <cellStyle name="Total 23 2 6 2 2" xfId="23521"/>
    <cellStyle name="Total 23 2 6 2 2 2" xfId="38558"/>
    <cellStyle name="Total 23 2 6 2 3" xfId="29764"/>
    <cellStyle name="Total 23 2 6 2 4" xfId="14703"/>
    <cellStyle name="Total 23 2 6 3" xfId="23522"/>
    <cellStyle name="Total 23 2 6 3 2" xfId="38559"/>
    <cellStyle name="Total 23 2 6 4" xfId="29763"/>
    <cellStyle name="Total 23 2 6 5" xfId="14702"/>
    <cellStyle name="Total 23 2 6_WP1 Chart" xfId="8982"/>
    <cellStyle name="Total 23 2 7" xfId="8983"/>
    <cellStyle name="Total 23 2 7 2" xfId="23523"/>
    <cellStyle name="Total 23 2 7 2 2" xfId="38560"/>
    <cellStyle name="Total 23 2 7 3" xfId="29765"/>
    <cellStyle name="Total 23 2 7 4" xfId="14704"/>
    <cellStyle name="Total 23 2 8" xfId="8984"/>
    <cellStyle name="Total 23 2 8 2" xfId="23524"/>
    <cellStyle name="Total 23 2 8 2 2" xfId="38561"/>
    <cellStyle name="Total 23 2 8 3" xfId="29766"/>
    <cellStyle name="Total 23 2 8 4" xfId="14705"/>
    <cellStyle name="Total 23 2 9" xfId="23525"/>
    <cellStyle name="Total 23 2 9 2" xfId="38562"/>
    <cellStyle name="Total 23 2_WP1 Chart" xfId="8985"/>
    <cellStyle name="Total 23 3" xfId="6632"/>
    <cellStyle name="Total 23 3 2" xfId="6633"/>
    <cellStyle name="Total 23 3 2 2" xfId="6634"/>
    <cellStyle name="Total 23 3 2 2 2" xfId="23526"/>
    <cellStyle name="Total 23 3 2 2 2 2" xfId="38563"/>
    <cellStyle name="Total 23 3 2 2 3" xfId="23527"/>
    <cellStyle name="Total 23 3 2 2 3 2" xfId="38564"/>
    <cellStyle name="Total 23 3 2 2 4" xfId="27875"/>
    <cellStyle name="Total 23 3 2 2 5" xfId="12814"/>
    <cellStyle name="Total 23 3 2 3" xfId="6635"/>
    <cellStyle name="Total 23 3 2 3 2" xfId="23528"/>
    <cellStyle name="Total 23 3 2 3 2 2" xfId="38565"/>
    <cellStyle name="Total 23 3 2 3 3" xfId="23529"/>
    <cellStyle name="Total 23 3 2 3 3 2" xfId="38566"/>
    <cellStyle name="Total 23 3 2 3 4" xfId="27876"/>
    <cellStyle name="Total 23 3 2 3 5" xfId="12815"/>
    <cellStyle name="Total 23 3 2 4" xfId="6636"/>
    <cellStyle name="Total 23 3 2 4 2" xfId="23530"/>
    <cellStyle name="Total 23 3 2 4 2 2" xfId="38567"/>
    <cellStyle name="Total 23 3 2 4 3" xfId="23531"/>
    <cellStyle name="Total 23 3 2 4 3 2" xfId="38568"/>
    <cellStyle name="Total 23 3 2 4 4" xfId="27877"/>
    <cellStyle name="Total 23 3 2 4 5" xfId="12816"/>
    <cellStyle name="Total 23 3 2 5" xfId="23532"/>
    <cellStyle name="Total 23 3 2 5 2" xfId="38569"/>
    <cellStyle name="Total 23 3 2 6" xfId="23533"/>
    <cellStyle name="Total 23 3 2 6 2" xfId="38570"/>
    <cellStyle name="Total 23 3 2 7" xfId="27874"/>
    <cellStyle name="Total 23 3 2 8" xfId="12813"/>
    <cellStyle name="Total 23 3 3" xfId="6637"/>
    <cellStyle name="Total 23 3 3 2" xfId="6638"/>
    <cellStyle name="Total 23 3 3 2 2" xfId="23534"/>
    <cellStyle name="Total 23 3 3 2 2 2" xfId="38571"/>
    <cellStyle name="Total 23 3 3 2 3" xfId="23535"/>
    <cellStyle name="Total 23 3 3 2 3 2" xfId="38572"/>
    <cellStyle name="Total 23 3 3 2 4" xfId="27879"/>
    <cellStyle name="Total 23 3 3 2 5" xfId="12818"/>
    <cellStyle name="Total 23 3 3 3" xfId="6639"/>
    <cellStyle name="Total 23 3 3 3 2" xfId="23536"/>
    <cellStyle name="Total 23 3 3 3 2 2" xfId="38573"/>
    <cellStyle name="Total 23 3 3 3 3" xfId="23537"/>
    <cellStyle name="Total 23 3 3 3 3 2" xfId="38574"/>
    <cellStyle name="Total 23 3 3 3 4" xfId="27880"/>
    <cellStyle name="Total 23 3 3 3 5" xfId="12819"/>
    <cellStyle name="Total 23 3 3 4" xfId="6640"/>
    <cellStyle name="Total 23 3 3 4 2" xfId="23538"/>
    <cellStyle name="Total 23 3 3 4 2 2" xfId="38575"/>
    <cellStyle name="Total 23 3 3 4 3" xfId="23539"/>
    <cellStyle name="Total 23 3 3 4 3 2" xfId="38576"/>
    <cellStyle name="Total 23 3 3 4 4" xfId="27881"/>
    <cellStyle name="Total 23 3 3 4 5" xfId="12820"/>
    <cellStyle name="Total 23 3 3 5" xfId="23540"/>
    <cellStyle name="Total 23 3 3 5 2" xfId="38577"/>
    <cellStyle name="Total 23 3 3 6" xfId="23541"/>
    <cellStyle name="Total 23 3 3 6 2" xfId="38578"/>
    <cellStyle name="Total 23 3 3 7" xfId="27878"/>
    <cellStyle name="Total 23 3 3 8" xfId="12817"/>
    <cellStyle name="Total 23 3 4" xfId="6641"/>
    <cellStyle name="Total 23 3 4 2" xfId="23542"/>
    <cellStyle name="Total 23 3 4 2 2" xfId="38579"/>
    <cellStyle name="Total 23 3 4 3" xfId="23543"/>
    <cellStyle name="Total 23 3 4 3 2" xfId="38580"/>
    <cellStyle name="Total 23 3 4 4" xfId="27882"/>
    <cellStyle name="Total 23 3 4 5" xfId="12821"/>
    <cellStyle name="Total 23 3 5" xfId="23544"/>
    <cellStyle name="Total 23 3 5 2" xfId="38581"/>
    <cellStyle name="Total 23 3 6" xfId="23545"/>
    <cellStyle name="Total 23 3 6 2" xfId="38582"/>
    <cellStyle name="Total 23 3 7" xfId="27873"/>
    <cellStyle name="Total 23 3 8" xfId="12812"/>
    <cellStyle name="Total 23 3_WP1 Chart" xfId="8986"/>
    <cellStyle name="Total 23 4" xfId="6642"/>
    <cellStyle name="Total 23 4 2" xfId="6643"/>
    <cellStyle name="Total 23 4 2 2" xfId="23546"/>
    <cellStyle name="Total 23 4 2 2 2" xfId="38583"/>
    <cellStyle name="Total 23 4 2 3" xfId="23547"/>
    <cellStyle name="Total 23 4 2 3 2" xfId="38584"/>
    <cellStyle name="Total 23 4 2 4" xfId="27884"/>
    <cellStyle name="Total 23 4 2 5" xfId="12823"/>
    <cellStyle name="Total 23 4 3" xfId="6644"/>
    <cellStyle name="Total 23 4 3 2" xfId="23548"/>
    <cellStyle name="Total 23 4 3 2 2" xfId="38585"/>
    <cellStyle name="Total 23 4 3 3" xfId="23549"/>
    <cellStyle name="Total 23 4 3 3 2" xfId="38586"/>
    <cellStyle name="Total 23 4 3 4" xfId="27885"/>
    <cellStyle name="Total 23 4 3 5" xfId="12824"/>
    <cellStyle name="Total 23 4 4" xfId="6645"/>
    <cellStyle name="Total 23 4 4 2" xfId="23550"/>
    <cellStyle name="Total 23 4 4 2 2" xfId="38587"/>
    <cellStyle name="Total 23 4 4 3" xfId="23551"/>
    <cellStyle name="Total 23 4 4 3 2" xfId="38588"/>
    <cellStyle name="Total 23 4 4 4" xfId="27886"/>
    <cellStyle name="Total 23 4 4 5" xfId="12825"/>
    <cellStyle name="Total 23 4 5" xfId="23552"/>
    <cellStyle name="Total 23 4 5 2" xfId="38589"/>
    <cellStyle name="Total 23 4 6" xfId="23553"/>
    <cellStyle name="Total 23 4 6 2" xfId="38590"/>
    <cellStyle name="Total 23 4 7" xfId="27883"/>
    <cellStyle name="Total 23 4 8" xfId="12822"/>
    <cellStyle name="Total 23 4_WP1 Chart" xfId="8987"/>
    <cellStyle name="Total 23 5" xfId="6646"/>
    <cellStyle name="Total 23 5 2" xfId="6647"/>
    <cellStyle name="Total 23 5 2 2" xfId="23554"/>
    <cellStyle name="Total 23 5 2 2 2" xfId="38591"/>
    <cellStyle name="Total 23 5 2 3" xfId="23555"/>
    <cellStyle name="Total 23 5 2 3 2" xfId="38592"/>
    <cellStyle name="Total 23 5 2 4" xfId="27888"/>
    <cellStyle name="Total 23 5 2 5" xfId="12827"/>
    <cellStyle name="Total 23 5 3" xfId="6648"/>
    <cellStyle name="Total 23 5 3 2" xfId="23556"/>
    <cellStyle name="Total 23 5 3 2 2" xfId="38593"/>
    <cellStyle name="Total 23 5 3 3" xfId="23557"/>
    <cellStyle name="Total 23 5 3 3 2" xfId="38594"/>
    <cellStyle name="Total 23 5 3 4" xfId="27889"/>
    <cellStyle name="Total 23 5 3 5" xfId="12828"/>
    <cellStyle name="Total 23 5 4" xfId="6649"/>
    <cellStyle name="Total 23 5 4 2" xfId="23558"/>
    <cellStyle name="Total 23 5 4 2 2" xfId="38595"/>
    <cellStyle name="Total 23 5 4 3" xfId="23559"/>
    <cellStyle name="Total 23 5 4 3 2" xfId="38596"/>
    <cellStyle name="Total 23 5 4 4" xfId="27890"/>
    <cellStyle name="Total 23 5 4 5" xfId="12829"/>
    <cellStyle name="Total 23 5 5" xfId="23560"/>
    <cellStyle name="Total 23 5 5 2" xfId="38597"/>
    <cellStyle name="Total 23 5 6" xfId="23561"/>
    <cellStyle name="Total 23 5 6 2" xfId="38598"/>
    <cellStyle name="Total 23 5 7" xfId="27887"/>
    <cellStyle name="Total 23 5 8" xfId="12826"/>
    <cellStyle name="Total 23 5_WP1 Chart" xfId="8988"/>
    <cellStyle name="Total 23 6" xfId="6650"/>
    <cellStyle name="Total 23 6 2" xfId="8989"/>
    <cellStyle name="Total 23 6 2 2" xfId="23562"/>
    <cellStyle name="Total 23 6 2 2 2" xfId="38599"/>
    <cellStyle name="Total 23 6 2 3" xfId="29767"/>
    <cellStyle name="Total 23 6 2 4" xfId="14706"/>
    <cellStyle name="Total 23 6 3" xfId="23563"/>
    <cellStyle name="Total 23 6 3 2" xfId="38600"/>
    <cellStyle name="Total 23 6 4" xfId="23564"/>
    <cellStyle name="Total 23 6 4 2" xfId="38601"/>
    <cellStyle name="Total 23 6 5" xfId="27891"/>
    <cellStyle name="Total 23 6 6" xfId="12830"/>
    <cellStyle name="Total 23 6_WP1 Chart" xfId="8990"/>
    <cellStyle name="Total 23 7" xfId="8991"/>
    <cellStyle name="Total 23 7 2" xfId="8992"/>
    <cellStyle name="Total 23 7 2 2" xfId="23565"/>
    <cellStyle name="Total 23 7 2 2 2" xfId="38602"/>
    <cellStyle name="Total 23 7 2 3" xfId="29769"/>
    <cellStyle name="Total 23 7 2 4" xfId="14708"/>
    <cellStyle name="Total 23 7 3" xfId="23566"/>
    <cellStyle name="Total 23 7 3 2" xfId="38603"/>
    <cellStyle name="Total 23 7 4" xfId="29768"/>
    <cellStyle name="Total 23 7 5" xfId="14707"/>
    <cellStyle name="Total 23 7_WP1 Chart" xfId="8993"/>
    <cellStyle name="Total 23 8" xfId="8994"/>
    <cellStyle name="Total 23 8 2" xfId="23567"/>
    <cellStyle name="Total 23 8 2 2" xfId="38604"/>
    <cellStyle name="Total 23 8 3" xfId="29770"/>
    <cellStyle name="Total 23 8 4" xfId="14709"/>
    <cellStyle name="Total 23 9" xfId="8995"/>
    <cellStyle name="Total 23 9 2" xfId="23568"/>
    <cellStyle name="Total 23 9 2 2" xfId="38605"/>
    <cellStyle name="Total 23 9 3" xfId="29771"/>
    <cellStyle name="Total 23 9 4" xfId="14710"/>
    <cellStyle name="Total 23_Bidder C- TOTAL EURO Converted" xfId="1389"/>
    <cellStyle name="Total 24" xfId="1110"/>
    <cellStyle name="Total 24 10" xfId="23569"/>
    <cellStyle name="Total 24 10 2" xfId="38606"/>
    <cellStyle name="Total 24 11" xfId="23570"/>
    <cellStyle name="Total 24 11 2" xfId="38607"/>
    <cellStyle name="Total 24 12" xfId="24443"/>
    <cellStyle name="Total 24 13" xfId="9382"/>
    <cellStyle name="Total 24 2" xfId="1390"/>
    <cellStyle name="Total 24 2 10" xfId="23571"/>
    <cellStyle name="Total 24 2 10 2" xfId="38608"/>
    <cellStyle name="Total 24 2 11" xfId="24573"/>
    <cellStyle name="Total 24 2 12" xfId="9512"/>
    <cellStyle name="Total 24 2 2" xfId="6651"/>
    <cellStyle name="Total 24 2 2 2" xfId="6652"/>
    <cellStyle name="Total 24 2 2 2 2" xfId="23572"/>
    <cellStyle name="Total 24 2 2 2 2 2" xfId="38609"/>
    <cellStyle name="Total 24 2 2 2 3" xfId="23573"/>
    <cellStyle name="Total 24 2 2 2 3 2" xfId="38610"/>
    <cellStyle name="Total 24 2 2 2 4" xfId="27893"/>
    <cellStyle name="Total 24 2 2 2 5" xfId="12832"/>
    <cellStyle name="Total 24 2 2 3" xfId="6653"/>
    <cellStyle name="Total 24 2 2 3 2" xfId="23574"/>
    <cellStyle name="Total 24 2 2 3 2 2" xfId="38611"/>
    <cellStyle name="Total 24 2 2 3 3" xfId="23575"/>
    <cellStyle name="Total 24 2 2 3 3 2" xfId="38612"/>
    <cellStyle name="Total 24 2 2 3 4" xfId="27894"/>
    <cellStyle name="Total 24 2 2 3 5" xfId="12833"/>
    <cellStyle name="Total 24 2 2 4" xfId="6654"/>
    <cellStyle name="Total 24 2 2 4 2" xfId="23576"/>
    <cellStyle name="Total 24 2 2 4 2 2" xfId="38613"/>
    <cellStyle name="Total 24 2 2 4 3" xfId="23577"/>
    <cellStyle name="Total 24 2 2 4 3 2" xfId="38614"/>
    <cellStyle name="Total 24 2 2 4 4" xfId="27895"/>
    <cellStyle name="Total 24 2 2 4 5" xfId="12834"/>
    <cellStyle name="Total 24 2 2 5" xfId="23578"/>
    <cellStyle name="Total 24 2 2 5 2" xfId="38615"/>
    <cellStyle name="Total 24 2 2 6" xfId="23579"/>
    <cellStyle name="Total 24 2 2 6 2" xfId="38616"/>
    <cellStyle name="Total 24 2 2 7" xfId="27892"/>
    <cellStyle name="Total 24 2 2 8" xfId="12831"/>
    <cellStyle name="Total 24 2 2_WP1 Chart" xfId="8996"/>
    <cellStyle name="Total 24 2 3" xfId="6655"/>
    <cellStyle name="Total 24 2 3 2" xfId="6656"/>
    <cellStyle name="Total 24 2 3 2 2" xfId="23580"/>
    <cellStyle name="Total 24 2 3 2 2 2" xfId="38617"/>
    <cellStyle name="Total 24 2 3 2 3" xfId="23581"/>
    <cellStyle name="Total 24 2 3 2 3 2" xfId="38618"/>
    <cellStyle name="Total 24 2 3 2 4" xfId="27897"/>
    <cellStyle name="Total 24 2 3 2 5" xfId="12836"/>
    <cellStyle name="Total 24 2 3 3" xfId="6657"/>
    <cellStyle name="Total 24 2 3 3 2" xfId="23582"/>
    <cellStyle name="Total 24 2 3 3 2 2" xfId="38619"/>
    <cellStyle name="Total 24 2 3 3 3" xfId="23583"/>
    <cellStyle name="Total 24 2 3 3 3 2" xfId="38620"/>
    <cellStyle name="Total 24 2 3 3 4" xfId="27898"/>
    <cellStyle name="Total 24 2 3 3 5" xfId="12837"/>
    <cellStyle name="Total 24 2 3 4" xfId="6658"/>
    <cellStyle name="Total 24 2 3 4 2" xfId="23584"/>
    <cellStyle name="Total 24 2 3 4 2 2" xfId="38621"/>
    <cellStyle name="Total 24 2 3 4 3" xfId="23585"/>
    <cellStyle name="Total 24 2 3 4 3 2" xfId="38622"/>
    <cellStyle name="Total 24 2 3 4 4" xfId="27899"/>
    <cellStyle name="Total 24 2 3 4 5" xfId="12838"/>
    <cellStyle name="Total 24 2 3 5" xfId="23586"/>
    <cellStyle name="Total 24 2 3 5 2" xfId="38623"/>
    <cellStyle name="Total 24 2 3 6" xfId="23587"/>
    <cellStyle name="Total 24 2 3 6 2" xfId="38624"/>
    <cellStyle name="Total 24 2 3 7" xfId="27896"/>
    <cellStyle name="Total 24 2 3 8" xfId="12835"/>
    <cellStyle name="Total 24 2 3_WP1 Chart" xfId="8997"/>
    <cellStyle name="Total 24 2 4" xfId="6659"/>
    <cellStyle name="Total 24 2 4 2" xfId="8998"/>
    <cellStyle name="Total 24 2 4 2 2" xfId="23588"/>
    <cellStyle name="Total 24 2 4 2 2 2" xfId="38625"/>
    <cellStyle name="Total 24 2 4 2 3" xfId="29772"/>
    <cellStyle name="Total 24 2 4 2 4" xfId="14711"/>
    <cellStyle name="Total 24 2 4 3" xfId="8999"/>
    <cellStyle name="Total 24 2 4 3 2" xfId="23589"/>
    <cellStyle name="Total 24 2 4 3 2 2" xfId="38626"/>
    <cellStyle name="Total 24 2 4 3 3" xfId="29773"/>
    <cellStyle name="Total 24 2 4 3 4" xfId="14712"/>
    <cellStyle name="Total 24 2 4 4" xfId="23590"/>
    <cellStyle name="Total 24 2 4 4 2" xfId="38627"/>
    <cellStyle name="Total 24 2 4 5" xfId="23591"/>
    <cellStyle name="Total 24 2 4 5 2" xfId="38628"/>
    <cellStyle name="Total 24 2 4 6" xfId="27900"/>
    <cellStyle name="Total 24 2 4 7" xfId="12839"/>
    <cellStyle name="Total 24 2 4_WP1 Chart" xfId="9000"/>
    <cellStyle name="Total 24 2 5" xfId="9001"/>
    <cellStyle name="Total 24 2 5 2" xfId="9002"/>
    <cellStyle name="Total 24 2 5 2 2" xfId="23592"/>
    <cellStyle name="Total 24 2 5 2 2 2" xfId="38629"/>
    <cellStyle name="Total 24 2 5 2 3" xfId="29775"/>
    <cellStyle name="Total 24 2 5 2 4" xfId="14714"/>
    <cellStyle name="Total 24 2 5 3" xfId="23593"/>
    <cellStyle name="Total 24 2 5 3 2" xfId="38630"/>
    <cellStyle name="Total 24 2 5 4" xfId="29774"/>
    <cellStyle name="Total 24 2 5 5" xfId="14713"/>
    <cellStyle name="Total 24 2 5_WP1 Chart" xfId="9003"/>
    <cellStyle name="Total 24 2 6" xfId="9004"/>
    <cellStyle name="Total 24 2 6 2" xfId="9005"/>
    <cellStyle name="Total 24 2 6 2 2" xfId="23594"/>
    <cellStyle name="Total 24 2 6 2 2 2" xfId="38631"/>
    <cellStyle name="Total 24 2 6 2 3" xfId="29777"/>
    <cellStyle name="Total 24 2 6 2 4" xfId="14716"/>
    <cellStyle name="Total 24 2 6 3" xfId="23595"/>
    <cellStyle name="Total 24 2 6 3 2" xfId="38632"/>
    <cellStyle name="Total 24 2 6 4" xfId="29776"/>
    <cellStyle name="Total 24 2 6 5" xfId="14715"/>
    <cellStyle name="Total 24 2 6_WP1 Chart" xfId="9006"/>
    <cellStyle name="Total 24 2 7" xfId="9007"/>
    <cellStyle name="Total 24 2 7 2" xfId="23596"/>
    <cellStyle name="Total 24 2 7 2 2" xfId="38633"/>
    <cellStyle name="Total 24 2 7 3" xfId="29778"/>
    <cellStyle name="Total 24 2 7 4" xfId="14717"/>
    <cellStyle name="Total 24 2 8" xfId="9008"/>
    <cellStyle name="Total 24 2 8 2" xfId="23597"/>
    <cellStyle name="Total 24 2 8 2 2" xfId="38634"/>
    <cellStyle name="Total 24 2 8 3" xfId="29779"/>
    <cellStyle name="Total 24 2 8 4" xfId="14718"/>
    <cellStyle name="Total 24 2 9" xfId="23598"/>
    <cellStyle name="Total 24 2 9 2" xfId="38635"/>
    <cellStyle name="Total 24 2_WP1 Chart" xfId="9009"/>
    <cellStyle name="Total 24 3" xfId="6660"/>
    <cellStyle name="Total 24 3 2" xfId="6661"/>
    <cellStyle name="Total 24 3 2 2" xfId="6662"/>
    <cellStyle name="Total 24 3 2 2 2" xfId="23599"/>
    <cellStyle name="Total 24 3 2 2 2 2" xfId="38636"/>
    <cellStyle name="Total 24 3 2 2 3" xfId="23600"/>
    <cellStyle name="Total 24 3 2 2 3 2" xfId="38637"/>
    <cellStyle name="Total 24 3 2 2 4" xfId="27903"/>
    <cellStyle name="Total 24 3 2 2 5" xfId="12842"/>
    <cellStyle name="Total 24 3 2 3" xfId="6663"/>
    <cellStyle name="Total 24 3 2 3 2" xfId="23601"/>
    <cellStyle name="Total 24 3 2 3 2 2" xfId="38638"/>
    <cellStyle name="Total 24 3 2 3 3" xfId="23602"/>
    <cellStyle name="Total 24 3 2 3 3 2" xfId="38639"/>
    <cellStyle name="Total 24 3 2 3 4" xfId="27904"/>
    <cellStyle name="Total 24 3 2 3 5" xfId="12843"/>
    <cellStyle name="Total 24 3 2 4" xfId="6664"/>
    <cellStyle name="Total 24 3 2 4 2" xfId="23603"/>
    <cellStyle name="Total 24 3 2 4 2 2" xfId="38640"/>
    <cellStyle name="Total 24 3 2 4 3" xfId="23604"/>
    <cellStyle name="Total 24 3 2 4 3 2" xfId="38641"/>
    <cellStyle name="Total 24 3 2 4 4" xfId="27905"/>
    <cellStyle name="Total 24 3 2 4 5" xfId="12844"/>
    <cellStyle name="Total 24 3 2 5" xfId="23605"/>
    <cellStyle name="Total 24 3 2 5 2" xfId="38642"/>
    <cellStyle name="Total 24 3 2 6" xfId="23606"/>
    <cellStyle name="Total 24 3 2 6 2" xfId="38643"/>
    <cellStyle name="Total 24 3 2 7" xfId="27902"/>
    <cellStyle name="Total 24 3 2 8" xfId="12841"/>
    <cellStyle name="Total 24 3 3" xfId="6665"/>
    <cellStyle name="Total 24 3 3 2" xfId="6666"/>
    <cellStyle name="Total 24 3 3 2 2" xfId="23607"/>
    <cellStyle name="Total 24 3 3 2 2 2" xfId="38644"/>
    <cellStyle name="Total 24 3 3 2 3" xfId="23608"/>
    <cellStyle name="Total 24 3 3 2 3 2" xfId="38645"/>
    <cellStyle name="Total 24 3 3 2 4" xfId="27907"/>
    <cellStyle name="Total 24 3 3 2 5" xfId="12846"/>
    <cellStyle name="Total 24 3 3 3" xfId="6667"/>
    <cellStyle name="Total 24 3 3 3 2" xfId="23609"/>
    <cellStyle name="Total 24 3 3 3 2 2" xfId="38646"/>
    <cellStyle name="Total 24 3 3 3 3" xfId="23610"/>
    <cellStyle name="Total 24 3 3 3 3 2" xfId="38647"/>
    <cellStyle name="Total 24 3 3 3 4" xfId="27908"/>
    <cellStyle name="Total 24 3 3 3 5" xfId="12847"/>
    <cellStyle name="Total 24 3 3 4" xfId="6668"/>
    <cellStyle name="Total 24 3 3 4 2" xfId="23611"/>
    <cellStyle name="Total 24 3 3 4 2 2" xfId="38648"/>
    <cellStyle name="Total 24 3 3 4 3" xfId="23612"/>
    <cellStyle name="Total 24 3 3 4 3 2" xfId="38649"/>
    <cellStyle name="Total 24 3 3 4 4" xfId="27909"/>
    <cellStyle name="Total 24 3 3 4 5" xfId="12848"/>
    <cellStyle name="Total 24 3 3 5" xfId="23613"/>
    <cellStyle name="Total 24 3 3 5 2" xfId="38650"/>
    <cellStyle name="Total 24 3 3 6" xfId="23614"/>
    <cellStyle name="Total 24 3 3 6 2" xfId="38651"/>
    <cellStyle name="Total 24 3 3 7" xfId="27906"/>
    <cellStyle name="Total 24 3 3 8" xfId="12845"/>
    <cellStyle name="Total 24 3 4" xfId="6669"/>
    <cellStyle name="Total 24 3 4 2" xfId="23615"/>
    <cellStyle name="Total 24 3 4 2 2" xfId="38652"/>
    <cellStyle name="Total 24 3 4 3" xfId="23616"/>
    <cellStyle name="Total 24 3 4 3 2" xfId="38653"/>
    <cellStyle name="Total 24 3 4 4" xfId="27910"/>
    <cellStyle name="Total 24 3 4 5" xfId="12849"/>
    <cellStyle name="Total 24 3 5" xfId="23617"/>
    <cellStyle name="Total 24 3 5 2" xfId="38654"/>
    <cellStyle name="Total 24 3 6" xfId="23618"/>
    <cellStyle name="Total 24 3 6 2" xfId="38655"/>
    <cellStyle name="Total 24 3 7" xfId="27901"/>
    <cellStyle name="Total 24 3 8" xfId="12840"/>
    <cellStyle name="Total 24 3_WP1 Chart" xfId="9010"/>
    <cellStyle name="Total 24 4" xfId="6670"/>
    <cellStyle name="Total 24 4 2" xfId="6671"/>
    <cellStyle name="Total 24 4 2 2" xfId="23619"/>
    <cellStyle name="Total 24 4 2 2 2" xfId="38656"/>
    <cellStyle name="Total 24 4 2 3" xfId="23620"/>
    <cellStyle name="Total 24 4 2 3 2" xfId="38657"/>
    <cellStyle name="Total 24 4 2 4" xfId="27912"/>
    <cellStyle name="Total 24 4 2 5" xfId="12851"/>
    <cellStyle name="Total 24 4 3" xfId="6672"/>
    <cellStyle name="Total 24 4 3 2" xfId="23621"/>
    <cellStyle name="Total 24 4 3 2 2" xfId="38658"/>
    <cellStyle name="Total 24 4 3 3" xfId="23622"/>
    <cellStyle name="Total 24 4 3 3 2" xfId="38659"/>
    <cellStyle name="Total 24 4 3 4" xfId="27913"/>
    <cellStyle name="Total 24 4 3 5" xfId="12852"/>
    <cellStyle name="Total 24 4 4" xfId="6673"/>
    <cellStyle name="Total 24 4 4 2" xfId="23623"/>
    <cellStyle name="Total 24 4 4 2 2" xfId="38660"/>
    <cellStyle name="Total 24 4 4 3" xfId="23624"/>
    <cellStyle name="Total 24 4 4 3 2" xfId="38661"/>
    <cellStyle name="Total 24 4 4 4" xfId="27914"/>
    <cellStyle name="Total 24 4 4 5" xfId="12853"/>
    <cellStyle name="Total 24 4 5" xfId="23625"/>
    <cellStyle name="Total 24 4 5 2" xfId="38662"/>
    <cellStyle name="Total 24 4 6" xfId="23626"/>
    <cellStyle name="Total 24 4 6 2" xfId="38663"/>
    <cellStyle name="Total 24 4 7" xfId="27911"/>
    <cellStyle name="Total 24 4 8" xfId="12850"/>
    <cellStyle name="Total 24 4_WP1 Chart" xfId="9011"/>
    <cellStyle name="Total 24 5" xfId="6674"/>
    <cellStyle name="Total 24 5 2" xfId="6675"/>
    <cellStyle name="Total 24 5 2 2" xfId="23627"/>
    <cellStyle name="Total 24 5 2 2 2" xfId="38664"/>
    <cellStyle name="Total 24 5 2 3" xfId="23628"/>
    <cellStyle name="Total 24 5 2 3 2" xfId="38665"/>
    <cellStyle name="Total 24 5 2 4" xfId="27916"/>
    <cellStyle name="Total 24 5 2 5" xfId="12855"/>
    <cellStyle name="Total 24 5 3" xfId="6676"/>
    <cellStyle name="Total 24 5 3 2" xfId="23629"/>
    <cellStyle name="Total 24 5 3 2 2" xfId="38666"/>
    <cellStyle name="Total 24 5 3 3" xfId="23630"/>
    <cellStyle name="Total 24 5 3 3 2" xfId="38667"/>
    <cellStyle name="Total 24 5 3 4" xfId="27917"/>
    <cellStyle name="Total 24 5 3 5" xfId="12856"/>
    <cellStyle name="Total 24 5 4" xfId="6677"/>
    <cellStyle name="Total 24 5 4 2" xfId="23631"/>
    <cellStyle name="Total 24 5 4 2 2" xfId="38668"/>
    <cellStyle name="Total 24 5 4 3" xfId="23632"/>
    <cellStyle name="Total 24 5 4 3 2" xfId="38669"/>
    <cellStyle name="Total 24 5 4 4" xfId="27918"/>
    <cellStyle name="Total 24 5 4 5" xfId="12857"/>
    <cellStyle name="Total 24 5 5" xfId="23633"/>
    <cellStyle name="Total 24 5 5 2" xfId="38670"/>
    <cellStyle name="Total 24 5 6" xfId="23634"/>
    <cellStyle name="Total 24 5 6 2" xfId="38671"/>
    <cellStyle name="Total 24 5 7" xfId="27915"/>
    <cellStyle name="Total 24 5 8" xfId="12854"/>
    <cellStyle name="Total 24 5_WP1 Chart" xfId="9012"/>
    <cellStyle name="Total 24 6" xfId="6678"/>
    <cellStyle name="Total 24 6 2" xfId="9013"/>
    <cellStyle name="Total 24 6 2 2" xfId="23635"/>
    <cellStyle name="Total 24 6 2 2 2" xfId="38672"/>
    <cellStyle name="Total 24 6 2 3" xfId="29780"/>
    <cellStyle name="Total 24 6 2 4" xfId="14719"/>
    <cellStyle name="Total 24 6 3" xfId="23636"/>
    <cellStyle name="Total 24 6 3 2" xfId="38673"/>
    <cellStyle name="Total 24 6 4" xfId="23637"/>
    <cellStyle name="Total 24 6 4 2" xfId="38674"/>
    <cellStyle name="Total 24 6 5" xfId="27919"/>
    <cellStyle name="Total 24 6 6" xfId="12858"/>
    <cellStyle name="Total 24 6_WP1 Chart" xfId="9014"/>
    <cellStyle name="Total 24 7" xfId="9015"/>
    <cellStyle name="Total 24 7 2" xfId="9016"/>
    <cellStyle name="Total 24 7 2 2" xfId="23638"/>
    <cellStyle name="Total 24 7 2 2 2" xfId="38675"/>
    <cellStyle name="Total 24 7 2 3" xfId="29782"/>
    <cellStyle name="Total 24 7 2 4" xfId="14721"/>
    <cellStyle name="Total 24 7 3" xfId="23639"/>
    <cellStyle name="Total 24 7 3 2" xfId="38676"/>
    <cellStyle name="Total 24 7 4" xfId="29781"/>
    <cellStyle name="Total 24 7 5" xfId="14720"/>
    <cellStyle name="Total 24 7_WP1 Chart" xfId="9017"/>
    <cellStyle name="Total 24 8" xfId="9018"/>
    <cellStyle name="Total 24 8 2" xfId="23640"/>
    <cellStyle name="Total 24 8 2 2" xfId="38677"/>
    <cellStyle name="Total 24 8 3" xfId="29783"/>
    <cellStyle name="Total 24 8 4" xfId="14722"/>
    <cellStyle name="Total 24 9" xfId="9019"/>
    <cellStyle name="Total 24 9 2" xfId="23641"/>
    <cellStyle name="Total 24 9 2 2" xfId="38678"/>
    <cellStyle name="Total 24 9 3" xfId="29784"/>
    <cellStyle name="Total 24 9 4" xfId="14723"/>
    <cellStyle name="Total 24_Bidder C- TOTAL EURO Converted" xfId="1391"/>
    <cellStyle name="Total 25" xfId="1111"/>
    <cellStyle name="Total 25 10" xfId="23642"/>
    <cellStyle name="Total 25 10 2" xfId="38679"/>
    <cellStyle name="Total 25 11" xfId="23643"/>
    <cellStyle name="Total 25 11 2" xfId="38680"/>
    <cellStyle name="Total 25 12" xfId="24444"/>
    <cellStyle name="Total 25 13" xfId="9383"/>
    <cellStyle name="Total 25 2" xfId="1392"/>
    <cellStyle name="Total 25 2 10" xfId="23644"/>
    <cellStyle name="Total 25 2 10 2" xfId="38681"/>
    <cellStyle name="Total 25 2 11" xfId="24574"/>
    <cellStyle name="Total 25 2 12" xfId="9513"/>
    <cellStyle name="Total 25 2 2" xfId="6679"/>
    <cellStyle name="Total 25 2 2 2" xfId="6680"/>
    <cellStyle name="Total 25 2 2 2 2" xfId="23645"/>
    <cellStyle name="Total 25 2 2 2 2 2" xfId="38682"/>
    <cellStyle name="Total 25 2 2 2 3" xfId="23646"/>
    <cellStyle name="Total 25 2 2 2 3 2" xfId="38683"/>
    <cellStyle name="Total 25 2 2 2 4" xfId="27921"/>
    <cellStyle name="Total 25 2 2 2 5" xfId="12860"/>
    <cellStyle name="Total 25 2 2 3" xfId="6681"/>
    <cellStyle name="Total 25 2 2 3 2" xfId="23647"/>
    <cellStyle name="Total 25 2 2 3 2 2" xfId="38684"/>
    <cellStyle name="Total 25 2 2 3 3" xfId="23648"/>
    <cellStyle name="Total 25 2 2 3 3 2" xfId="38685"/>
    <cellStyle name="Total 25 2 2 3 4" xfId="27922"/>
    <cellStyle name="Total 25 2 2 3 5" xfId="12861"/>
    <cellStyle name="Total 25 2 2 4" xfId="6682"/>
    <cellStyle name="Total 25 2 2 4 2" xfId="23649"/>
    <cellStyle name="Total 25 2 2 4 2 2" xfId="38686"/>
    <cellStyle name="Total 25 2 2 4 3" xfId="23650"/>
    <cellStyle name="Total 25 2 2 4 3 2" xfId="38687"/>
    <cellStyle name="Total 25 2 2 4 4" xfId="27923"/>
    <cellStyle name="Total 25 2 2 4 5" xfId="12862"/>
    <cellStyle name="Total 25 2 2 5" xfId="23651"/>
    <cellStyle name="Total 25 2 2 5 2" xfId="38688"/>
    <cellStyle name="Total 25 2 2 6" xfId="23652"/>
    <cellStyle name="Total 25 2 2 6 2" xfId="38689"/>
    <cellStyle name="Total 25 2 2 7" xfId="27920"/>
    <cellStyle name="Total 25 2 2 8" xfId="12859"/>
    <cellStyle name="Total 25 2 2_WP1 Chart" xfId="9020"/>
    <cellStyle name="Total 25 2 3" xfId="6683"/>
    <cellStyle name="Total 25 2 3 2" xfId="6684"/>
    <cellStyle name="Total 25 2 3 2 2" xfId="23653"/>
    <cellStyle name="Total 25 2 3 2 2 2" xfId="38690"/>
    <cellStyle name="Total 25 2 3 2 3" xfId="23654"/>
    <cellStyle name="Total 25 2 3 2 3 2" xfId="38691"/>
    <cellStyle name="Total 25 2 3 2 4" xfId="27925"/>
    <cellStyle name="Total 25 2 3 2 5" xfId="12864"/>
    <cellStyle name="Total 25 2 3 3" xfId="6685"/>
    <cellStyle name="Total 25 2 3 3 2" xfId="23655"/>
    <cellStyle name="Total 25 2 3 3 2 2" xfId="38692"/>
    <cellStyle name="Total 25 2 3 3 3" xfId="23656"/>
    <cellStyle name="Total 25 2 3 3 3 2" xfId="38693"/>
    <cellStyle name="Total 25 2 3 3 4" xfId="27926"/>
    <cellStyle name="Total 25 2 3 3 5" xfId="12865"/>
    <cellStyle name="Total 25 2 3 4" xfId="6686"/>
    <cellStyle name="Total 25 2 3 4 2" xfId="23657"/>
    <cellStyle name="Total 25 2 3 4 2 2" xfId="38694"/>
    <cellStyle name="Total 25 2 3 4 3" xfId="23658"/>
    <cellStyle name="Total 25 2 3 4 3 2" xfId="38695"/>
    <cellStyle name="Total 25 2 3 4 4" xfId="27927"/>
    <cellStyle name="Total 25 2 3 4 5" xfId="12866"/>
    <cellStyle name="Total 25 2 3 5" xfId="23659"/>
    <cellStyle name="Total 25 2 3 5 2" xfId="38696"/>
    <cellStyle name="Total 25 2 3 6" xfId="23660"/>
    <cellStyle name="Total 25 2 3 6 2" xfId="38697"/>
    <cellStyle name="Total 25 2 3 7" xfId="27924"/>
    <cellStyle name="Total 25 2 3 8" xfId="12863"/>
    <cellStyle name="Total 25 2 3_WP1 Chart" xfId="9021"/>
    <cellStyle name="Total 25 2 4" xfId="6687"/>
    <cellStyle name="Total 25 2 4 2" xfId="9022"/>
    <cellStyle name="Total 25 2 4 2 2" xfId="23661"/>
    <cellStyle name="Total 25 2 4 2 2 2" xfId="38698"/>
    <cellStyle name="Total 25 2 4 2 3" xfId="29785"/>
    <cellStyle name="Total 25 2 4 2 4" xfId="14724"/>
    <cellStyle name="Total 25 2 4 3" xfId="9023"/>
    <cellStyle name="Total 25 2 4 3 2" xfId="23662"/>
    <cellStyle name="Total 25 2 4 3 2 2" xfId="38699"/>
    <cellStyle name="Total 25 2 4 3 3" xfId="29786"/>
    <cellStyle name="Total 25 2 4 3 4" xfId="14725"/>
    <cellStyle name="Total 25 2 4 4" xfId="23663"/>
    <cellStyle name="Total 25 2 4 4 2" xfId="38700"/>
    <cellStyle name="Total 25 2 4 5" xfId="23664"/>
    <cellStyle name="Total 25 2 4 5 2" xfId="38701"/>
    <cellStyle name="Total 25 2 4 6" xfId="27928"/>
    <cellStyle name="Total 25 2 4 7" xfId="12867"/>
    <cellStyle name="Total 25 2 4_WP1 Chart" xfId="9024"/>
    <cellStyle name="Total 25 2 5" xfId="9025"/>
    <cellStyle name="Total 25 2 5 2" xfId="9026"/>
    <cellStyle name="Total 25 2 5 2 2" xfId="23665"/>
    <cellStyle name="Total 25 2 5 2 2 2" xfId="38702"/>
    <cellStyle name="Total 25 2 5 2 3" xfId="29788"/>
    <cellStyle name="Total 25 2 5 2 4" xfId="14727"/>
    <cellStyle name="Total 25 2 5 3" xfId="23666"/>
    <cellStyle name="Total 25 2 5 3 2" xfId="38703"/>
    <cellStyle name="Total 25 2 5 4" xfId="29787"/>
    <cellStyle name="Total 25 2 5 5" xfId="14726"/>
    <cellStyle name="Total 25 2 5_WP1 Chart" xfId="9027"/>
    <cellStyle name="Total 25 2 6" xfId="9028"/>
    <cellStyle name="Total 25 2 6 2" xfId="9029"/>
    <cellStyle name="Total 25 2 6 2 2" xfId="23667"/>
    <cellStyle name="Total 25 2 6 2 2 2" xfId="38704"/>
    <cellStyle name="Total 25 2 6 2 3" xfId="29790"/>
    <cellStyle name="Total 25 2 6 2 4" xfId="14729"/>
    <cellStyle name="Total 25 2 6 3" xfId="23668"/>
    <cellStyle name="Total 25 2 6 3 2" xfId="38705"/>
    <cellStyle name="Total 25 2 6 4" xfId="29789"/>
    <cellStyle name="Total 25 2 6 5" xfId="14728"/>
    <cellStyle name="Total 25 2 6_WP1 Chart" xfId="9030"/>
    <cellStyle name="Total 25 2 7" xfId="9031"/>
    <cellStyle name="Total 25 2 7 2" xfId="23669"/>
    <cellStyle name="Total 25 2 7 2 2" xfId="38706"/>
    <cellStyle name="Total 25 2 7 3" xfId="29791"/>
    <cellStyle name="Total 25 2 7 4" xfId="14730"/>
    <cellStyle name="Total 25 2 8" xfId="9032"/>
    <cellStyle name="Total 25 2 8 2" xfId="23670"/>
    <cellStyle name="Total 25 2 8 2 2" xfId="38707"/>
    <cellStyle name="Total 25 2 8 3" xfId="29792"/>
    <cellStyle name="Total 25 2 8 4" xfId="14731"/>
    <cellStyle name="Total 25 2 9" xfId="23671"/>
    <cellStyle name="Total 25 2 9 2" xfId="38708"/>
    <cellStyle name="Total 25 2_WP1 Chart" xfId="9033"/>
    <cellStyle name="Total 25 3" xfId="6688"/>
    <cellStyle name="Total 25 3 2" xfId="6689"/>
    <cellStyle name="Total 25 3 2 2" xfId="6690"/>
    <cellStyle name="Total 25 3 2 2 2" xfId="23672"/>
    <cellStyle name="Total 25 3 2 2 2 2" xfId="38709"/>
    <cellStyle name="Total 25 3 2 2 3" xfId="23673"/>
    <cellStyle name="Total 25 3 2 2 3 2" xfId="38710"/>
    <cellStyle name="Total 25 3 2 2 4" xfId="27931"/>
    <cellStyle name="Total 25 3 2 2 5" xfId="12870"/>
    <cellStyle name="Total 25 3 2 3" xfId="6691"/>
    <cellStyle name="Total 25 3 2 3 2" xfId="23674"/>
    <cellStyle name="Total 25 3 2 3 2 2" xfId="38711"/>
    <cellStyle name="Total 25 3 2 3 3" xfId="23675"/>
    <cellStyle name="Total 25 3 2 3 3 2" xfId="38712"/>
    <cellStyle name="Total 25 3 2 3 4" xfId="27932"/>
    <cellStyle name="Total 25 3 2 3 5" xfId="12871"/>
    <cellStyle name="Total 25 3 2 4" xfId="6692"/>
    <cellStyle name="Total 25 3 2 4 2" xfId="23676"/>
    <cellStyle name="Total 25 3 2 4 2 2" xfId="38713"/>
    <cellStyle name="Total 25 3 2 4 3" xfId="23677"/>
    <cellStyle name="Total 25 3 2 4 3 2" xfId="38714"/>
    <cellStyle name="Total 25 3 2 4 4" xfId="27933"/>
    <cellStyle name="Total 25 3 2 4 5" xfId="12872"/>
    <cellStyle name="Total 25 3 2 5" xfId="23678"/>
    <cellStyle name="Total 25 3 2 5 2" xfId="38715"/>
    <cellStyle name="Total 25 3 2 6" xfId="23679"/>
    <cellStyle name="Total 25 3 2 6 2" xfId="38716"/>
    <cellStyle name="Total 25 3 2 7" xfId="27930"/>
    <cellStyle name="Total 25 3 2 8" xfId="12869"/>
    <cellStyle name="Total 25 3 3" xfId="6693"/>
    <cellStyle name="Total 25 3 3 2" xfId="6694"/>
    <cellStyle name="Total 25 3 3 2 2" xfId="23680"/>
    <cellStyle name="Total 25 3 3 2 2 2" xfId="38717"/>
    <cellStyle name="Total 25 3 3 2 3" xfId="23681"/>
    <cellStyle name="Total 25 3 3 2 3 2" xfId="38718"/>
    <cellStyle name="Total 25 3 3 2 4" xfId="27935"/>
    <cellStyle name="Total 25 3 3 2 5" xfId="12874"/>
    <cellStyle name="Total 25 3 3 3" xfId="6695"/>
    <cellStyle name="Total 25 3 3 3 2" xfId="23682"/>
    <cellStyle name="Total 25 3 3 3 2 2" xfId="38719"/>
    <cellStyle name="Total 25 3 3 3 3" xfId="23683"/>
    <cellStyle name="Total 25 3 3 3 3 2" xfId="38720"/>
    <cellStyle name="Total 25 3 3 3 4" xfId="27936"/>
    <cellStyle name="Total 25 3 3 3 5" xfId="12875"/>
    <cellStyle name="Total 25 3 3 4" xfId="6696"/>
    <cellStyle name="Total 25 3 3 4 2" xfId="23684"/>
    <cellStyle name="Total 25 3 3 4 2 2" xfId="38721"/>
    <cellStyle name="Total 25 3 3 4 3" xfId="23685"/>
    <cellStyle name="Total 25 3 3 4 3 2" xfId="38722"/>
    <cellStyle name="Total 25 3 3 4 4" xfId="27937"/>
    <cellStyle name="Total 25 3 3 4 5" xfId="12876"/>
    <cellStyle name="Total 25 3 3 5" xfId="23686"/>
    <cellStyle name="Total 25 3 3 5 2" xfId="38723"/>
    <cellStyle name="Total 25 3 3 6" xfId="23687"/>
    <cellStyle name="Total 25 3 3 6 2" xfId="38724"/>
    <cellStyle name="Total 25 3 3 7" xfId="27934"/>
    <cellStyle name="Total 25 3 3 8" xfId="12873"/>
    <cellStyle name="Total 25 3 4" xfId="6697"/>
    <cellStyle name="Total 25 3 4 2" xfId="23688"/>
    <cellStyle name="Total 25 3 4 2 2" xfId="38725"/>
    <cellStyle name="Total 25 3 4 3" xfId="23689"/>
    <cellStyle name="Total 25 3 4 3 2" xfId="38726"/>
    <cellStyle name="Total 25 3 4 4" xfId="27938"/>
    <cellStyle name="Total 25 3 4 5" xfId="12877"/>
    <cellStyle name="Total 25 3 5" xfId="23690"/>
    <cellStyle name="Total 25 3 5 2" xfId="38727"/>
    <cellStyle name="Total 25 3 6" xfId="23691"/>
    <cellStyle name="Total 25 3 6 2" xfId="38728"/>
    <cellStyle name="Total 25 3 7" xfId="27929"/>
    <cellStyle name="Total 25 3 8" xfId="12868"/>
    <cellStyle name="Total 25 3_WP1 Chart" xfId="9034"/>
    <cellStyle name="Total 25 4" xfId="6698"/>
    <cellStyle name="Total 25 4 2" xfId="6699"/>
    <cellStyle name="Total 25 4 2 2" xfId="23692"/>
    <cellStyle name="Total 25 4 2 2 2" xfId="38729"/>
    <cellStyle name="Total 25 4 2 3" xfId="23693"/>
    <cellStyle name="Total 25 4 2 3 2" xfId="38730"/>
    <cellStyle name="Total 25 4 2 4" xfId="27940"/>
    <cellStyle name="Total 25 4 2 5" xfId="12879"/>
    <cellStyle name="Total 25 4 3" xfId="6700"/>
    <cellStyle name="Total 25 4 3 2" xfId="23694"/>
    <cellStyle name="Total 25 4 3 2 2" xfId="38731"/>
    <cellStyle name="Total 25 4 3 3" xfId="23695"/>
    <cellStyle name="Total 25 4 3 3 2" xfId="38732"/>
    <cellStyle name="Total 25 4 3 4" xfId="27941"/>
    <cellStyle name="Total 25 4 3 5" xfId="12880"/>
    <cellStyle name="Total 25 4 4" xfId="6701"/>
    <cellStyle name="Total 25 4 4 2" xfId="23696"/>
    <cellStyle name="Total 25 4 4 2 2" xfId="38733"/>
    <cellStyle name="Total 25 4 4 3" xfId="23697"/>
    <cellStyle name="Total 25 4 4 3 2" xfId="38734"/>
    <cellStyle name="Total 25 4 4 4" xfId="27942"/>
    <cellStyle name="Total 25 4 4 5" xfId="12881"/>
    <cellStyle name="Total 25 4 5" xfId="23698"/>
    <cellStyle name="Total 25 4 5 2" xfId="38735"/>
    <cellStyle name="Total 25 4 6" xfId="23699"/>
    <cellStyle name="Total 25 4 6 2" xfId="38736"/>
    <cellStyle name="Total 25 4 7" xfId="27939"/>
    <cellStyle name="Total 25 4 8" xfId="12878"/>
    <cellStyle name="Total 25 4_WP1 Chart" xfId="9035"/>
    <cellStyle name="Total 25 5" xfId="6702"/>
    <cellStyle name="Total 25 5 2" xfId="6703"/>
    <cellStyle name="Total 25 5 2 2" xfId="23700"/>
    <cellStyle name="Total 25 5 2 2 2" xfId="38737"/>
    <cellStyle name="Total 25 5 2 3" xfId="23701"/>
    <cellStyle name="Total 25 5 2 3 2" xfId="38738"/>
    <cellStyle name="Total 25 5 2 4" xfId="27944"/>
    <cellStyle name="Total 25 5 2 5" xfId="12883"/>
    <cellStyle name="Total 25 5 3" xfId="6704"/>
    <cellStyle name="Total 25 5 3 2" xfId="23702"/>
    <cellStyle name="Total 25 5 3 2 2" xfId="38739"/>
    <cellStyle name="Total 25 5 3 3" xfId="23703"/>
    <cellStyle name="Total 25 5 3 3 2" xfId="38740"/>
    <cellStyle name="Total 25 5 3 4" xfId="27945"/>
    <cellStyle name="Total 25 5 3 5" xfId="12884"/>
    <cellStyle name="Total 25 5 4" xfId="6705"/>
    <cellStyle name="Total 25 5 4 2" xfId="23704"/>
    <cellStyle name="Total 25 5 4 2 2" xfId="38741"/>
    <cellStyle name="Total 25 5 4 3" xfId="23705"/>
    <cellStyle name="Total 25 5 4 3 2" xfId="38742"/>
    <cellStyle name="Total 25 5 4 4" xfId="27946"/>
    <cellStyle name="Total 25 5 4 5" xfId="12885"/>
    <cellStyle name="Total 25 5 5" xfId="23706"/>
    <cellStyle name="Total 25 5 5 2" xfId="38743"/>
    <cellStyle name="Total 25 5 6" xfId="23707"/>
    <cellStyle name="Total 25 5 6 2" xfId="38744"/>
    <cellStyle name="Total 25 5 7" xfId="27943"/>
    <cellStyle name="Total 25 5 8" xfId="12882"/>
    <cellStyle name="Total 25 5_WP1 Chart" xfId="9036"/>
    <cellStyle name="Total 25 6" xfId="6706"/>
    <cellStyle name="Total 25 6 2" xfId="9037"/>
    <cellStyle name="Total 25 6 2 2" xfId="23708"/>
    <cellStyle name="Total 25 6 2 2 2" xfId="38745"/>
    <cellStyle name="Total 25 6 2 3" xfId="29793"/>
    <cellStyle name="Total 25 6 2 4" xfId="14732"/>
    <cellStyle name="Total 25 6 3" xfId="23709"/>
    <cellStyle name="Total 25 6 3 2" xfId="38746"/>
    <cellStyle name="Total 25 6 4" xfId="23710"/>
    <cellStyle name="Total 25 6 4 2" xfId="38747"/>
    <cellStyle name="Total 25 6 5" xfId="27947"/>
    <cellStyle name="Total 25 6 6" xfId="12886"/>
    <cellStyle name="Total 25 6_WP1 Chart" xfId="9038"/>
    <cellStyle name="Total 25 7" xfId="9039"/>
    <cellStyle name="Total 25 7 2" xfId="9040"/>
    <cellStyle name="Total 25 7 2 2" xfId="23711"/>
    <cellStyle name="Total 25 7 2 2 2" xfId="38748"/>
    <cellStyle name="Total 25 7 2 3" xfId="29795"/>
    <cellStyle name="Total 25 7 2 4" xfId="14734"/>
    <cellStyle name="Total 25 7 3" xfId="23712"/>
    <cellStyle name="Total 25 7 3 2" xfId="38749"/>
    <cellStyle name="Total 25 7 4" xfId="29794"/>
    <cellStyle name="Total 25 7 5" xfId="14733"/>
    <cellStyle name="Total 25 7_WP1 Chart" xfId="9041"/>
    <cellStyle name="Total 25 8" xfId="9042"/>
    <cellStyle name="Total 25 8 2" xfId="23713"/>
    <cellStyle name="Total 25 8 2 2" xfId="38750"/>
    <cellStyle name="Total 25 8 3" xfId="29796"/>
    <cellStyle name="Total 25 8 4" xfId="14735"/>
    <cellStyle name="Total 25 9" xfId="9043"/>
    <cellStyle name="Total 25 9 2" xfId="23714"/>
    <cellStyle name="Total 25 9 2 2" xfId="38751"/>
    <cellStyle name="Total 25 9 3" xfId="29797"/>
    <cellStyle name="Total 25 9 4" xfId="14736"/>
    <cellStyle name="Total 25_Bidder C- TOTAL EURO Converted" xfId="1393"/>
    <cellStyle name="Total 26" xfId="1112"/>
    <cellStyle name="Total 26 10" xfId="23715"/>
    <cellStyle name="Total 26 10 2" xfId="38752"/>
    <cellStyle name="Total 26 11" xfId="23716"/>
    <cellStyle name="Total 26 11 2" xfId="38753"/>
    <cellStyle name="Total 26 12" xfId="24445"/>
    <cellStyle name="Total 26 13" xfId="9384"/>
    <cellStyle name="Total 26 2" xfId="1394"/>
    <cellStyle name="Total 26 2 10" xfId="23717"/>
    <cellStyle name="Total 26 2 10 2" xfId="38754"/>
    <cellStyle name="Total 26 2 11" xfId="24575"/>
    <cellStyle name="Total 26 2 12" xfId="9514"/>
    <cellStyle name="Total 26 2 2" xfId="6707"/>
    <cellStyle name="Total 26 2 2 2" xfId="6708"/>
    <cellStyle name="Total 26 2 2 2 2" xfId="23718"/>
    <cellStyle name="Total 26 2 2 2 2 2" xfId="38755"/>
    <cellStyle name="Total 26 2 2 2 3" xfId="23719"/>
    <cellStyle name="Total 26 2 2 2 3 2" xfId="38756"/>
    <cellStyle name="Total 26 2 2 2 4" xfId="27949"/>
    <cellStyle name="Total 26 2 2 2 5" xfId="12888"/>
    <cellStyle name="Total 26 2 2 3" xfId="6709"/>
    <cellStyle name="Total 26 2 2 3 2" xfId="23720"/>
    <cellStyle name="Total 26 2 2 3 2 2" xfId="38757"/>
    <cellStyle name="Total 26 2 2 3 3" xfId="23721"/>
    <cellStyle name="Total 26 2 2 3 3 2" xfId="38758"/>
    <cellStyle name="Total 26 2 2 3 4" xfId="27950"/>
    <cellStyle name="Total 26 2 2 3 5" xfId="12889"/>
    <cellStyle name="Total 26 2 2 4" xfId="6710"/>
    <cellStyle name="Total 26 2 2 4 2" xfId="23722"/>
    <cellStyle name="Total 26 2 2 4 2 2" xfId="38759"/>
    <cellStyle name="Total 26 2 2 4 3" xfId="23723"/>
    <cellStyle name="Total 26 2 2 4 3 2" xfId="38760"/>
    <cellStyle name="Total 26 2 2 4 4" xfId="27951"/>
    <cellStyle name="Total 26 2 2 4 5" xfId="12890"/>
    <cellStyle name="Total 26 2 2 5" xfId="23724"/>
    <cellStyle name="Total 26 2 2 5 2" xfId="38761"/>
    <cellStyle name="Total 26 2 2 6" xfId="23725"/>
    <cellStyle name="Total 26 2 2 6 2" xfId="38762"/>
    <cellStyle name="Total 26 2 2 7" xfId="27948"/>
    <cellStyle name="Total 26 2 2 8" xfId="12887"/>
    <cellStyle name="Total 26 2 2_WP1 Chart" xfId="9044"/>
    <cellStyle name="Total 26 2 3" xfId="6711"/>
    <cellStyle name="Total 26 2 3 2" xfId="6712"/>
    <cellStyle name="Total 26 2 3 2 2" xfId="23726"/>
    <cellStyle name="Total 26 2 3 2 2 2" xfId="38763"/>
    <cellStyle name="Total 26 2 3 2 3" xfId="23727"/>
    <cellStyle name="Total 26 2 3 2 3 2" xfId="38764"/>
    <cellStyle name="Total 26 2 3 2 4" xfId="27953"/>
    <cellStyle name="Total 26 2 3 2 5" xfId="12892"/>
    <cellStyle name="Total 26 2 3 3" xfId="6713"/>
    <cellStyle name="Total 26 2 3 3 2" xfId="23728"/>
    <cellStyle name="Total 26 2 3 3 2 2" xfId="38765"/>
    <cellStyle name="Total 26 2 3 3 3" xfId="23729"/>
    <cellStyle name="Total 26 2 3 3 3 2" xfId="38766"/>
    <cellStyle name="Total 26 2 3 3 4" xfId="27954"/>
    <cellStyle name="Total 26 2 3 3 5" xfId="12893"/>
    <cellStyle name="Total 26 2 3 4" xfId="6714"/>
    <cellStyle name="Total 26 2 3 4 2" xfId="23730"/>
    <cellStyle name="Total 26 2 3 4 2 2" xfId="38767"/>
    <cellStyle name="Total 26 2 3 4 3" xfId="23731"/>
    <cellStyle name="Total 26 2 3 4 3 2" xfId="38768"/>
    <cellStyle name="Total 26 2 3 4 4" xfId="27955"/>
    <cellStyle name="Total 26 2 3 4 5" xfId="12894"/>
    <cellStyle name="Total 26 2 3 5" xfId="23732"/>
    <cellStyle name="Total 26 2 3 5 2" xfId="38769"/>
    <cellStyle name="Total 26 2 3 6" xfId="23733"/>
    <cellStyle name="Total 26 2 3 6 2" xfId="38770"/>
    <cellStyle name="Total 26 2 3 7" xfId="27952"/>
    <cellStyle name="Total 26 2 3 8" xfId="12891"/>
    <cellStyle name="Total 26 2 3_WP1 Chart" xfId="9045"/>
    <cellStyle name="Total 26 2 4" xfId="6715"/>
    <cellStyle name="Total 26 2 4 2" xfId="9046"/>
    <cellStyle name="Total 26 2 4 2 2" xfId="23734"/>
    <cellStyle name="Total 26 2 4 2 2 2" xfId="38771"/>
    <cellStyle name="Total 26 2 4 2 3" xfId="29798"/>
    <cellStyle name="Total 26 2 4 2 4" xfId="14737"/>
    <cellStyle name="Total 26 2 4 3" xfId="9047"/>
    <cellStyle name="Total 26 2 4 3 2" xfId="23735"/>
    <cellStyle name="Total 26 2 4 3 2 2" xfId="38772"/>
    <cellStyle name="Total 26 2 4 3 3" xfId="29799"/>
    <cellStyle name="Total 26 2 4 3 4" xfId="14738"/>
    <cellStyle name="Total 26 2 4 4" xfId="23736"/>
    <cellStyle name="Total 26 2 4 4 2" xfId="38773"/>
    <cellStyle name="Total 26 2 4 5" xfId="23737"/>
    <cellStyle name="Total 26 2 4 5 2" xfId="38774"/>
    <cellStyle name="Total 26 2 4 6" xfId="27956"/>
    <cellStyle name="Total 26 2 4 7" xfId="12895"/>
    <cellStyle name="Total 26 2 4_WP1 Chart" xfId="9048"/>
    <cellStyle name="Total 26 2 5" xfId="9049"/>
    <cellStyle name="Total 26 2 5 2" xfId="9050"/>
    <cellStyle name="Total 26 2 5 2 2" xfId="23738"/>
    <cellStyle name="Total 26 2 5 2 2 2" xfId="38775"/>
    <cellStyle name="Total 26 2 5 2 3" xfId="29801"/>
    <cellStyle name="Total 26 2 5 2 4" xfId="14740"/>
    <cellStyle name="Total 26 2 5 3" xfId="23739"/>
    <cellStyle name="Total 26 2 5 3 2" xfId="38776"/>
    <cellStyle name="Total 26 2 5 4" xfId="29800"/>
    <cellStyle name="Total 26 2 5 5" xfId="14739"/>
    <cellStyle name="Total 26 2 5_WP1 Chart" xfId="9051"/>
    <cellStyle name="Total 26 2 6" xfId="9052"/>
    <cellStyle name="Total 26 2 6 2" xfId="9053"/>
    <cellStyle name="Total 26 2 6 2 2" xfId="23740"/>
    <cellStyle name="Total 26 2 6 2 2 2" xfId="38777"/>
    <cellStyle name="Total 26 2 6 2 3" xfId="29803"/>
    <cellStyle name="Total 26 2 6 2 4" xfId="14742"/>
    <cellStyle name="Total 26 2 6 3" xfId="23741"/>
    <cellStyle name="Total 26 2 6 3 2" xfId="38778"/>
    <cellStyle name="Total 26 2 6 4" xfId="29802"/>
    <cellStyle name="Total 26 2 6 5" xfId="14741"/>
    <cellStyle name="Total 26 2 6_WP1 Chart" xfId="9054"/>
    <cellStyle name="Total 26 2 7" xfId="9055"/>
    <cellStyle name="Total 26 2 7 2" xfId="23742"/>
    <cellStyle name="Total 26 2 7 2 2" xfId="38779"/>
    <cellStyle name="Total 26 2 7 3" xfId="29804"/>
    <cellStyle name="Total 26 2 7 4" xfId="14743"/>
    <cellStyle name="Total 26 2 8" xfId="9056"/>
    <cellStyle name="Total 26 2 8 2" xfId="23743"/>
    <cellStyle name="Total 26 2 8 2 2" xfId="38780"/>
    <cellStyle name="Total 26 2 8 3" xfId="29805"/>
    <cellStyle name="Total 26 2 8 4" xfId="14744"/>
    <cellStyle name="Total 26 2 9" xfId="23744"/>
    <cellStyle name="Total 26 2 9 2" xfId="38781"/>
    <cellStyle name="Total 26 2_WP1 Chart" xfId="9057"/>
    <cellStyle name="Total 26 3" xfId="6716"/>
    <cellStyle name="Total 26 3 2" xfId="6717"/>
    <cellStyle name="Total 26 3 2 2" xfId="6718"/>
    <cellStyle name="Total 26 3 2 2 2" xfId="23745"/>
    <cellStyle name="Total 26 3 2 2 2 2" xfId="38782"/>
    <cellStyle name="Total 26 3 2 2 3" xfId="23746"/>
    <cellStyle name="Total 26 3 2 2 3 2" xfId="38783"/>
    <cellStyle name="Total 26 3 2 2 4" xfId="27959"/>
    <cellStyle name="Total 26 3 2 2 5" xfId="12898"/>
    <cellStyle name="Total 26 3 2 3" xfId="6719"/>
    <cellStyle name="Total 26 3 2 3 2" xfId="23747"/>
    <cellStyle name="Total 26 3 2 3 2 2" xfId="38784"/>
    <cellStyle name="Total 26 3 2 3 3" xfId="23748"/>
    <cellStyle name="Total 26 3 2 3 3 2" xfId="38785"/>
    <cellStyle name="Total 26 3 2 3 4" xfId="27960"/>
    <cellStyle name="Total 26 3 2 3 5" xfId="12899"/>
    <cellStyle name="Total 26 3 2 4" xfId="6720"/>
    <cellStyle name="Total 26 3 2 4 2" xfId="23749"/>
    <cellStyle name="Total 26 3 2 4 2 2" xfId="38786"/>
    <cellStyle name="Total 26 3 2 4 3" xfId="23750"/>
    <cellStyle name="Total 26 3 2 4 3 2" xfId="38787"/>
    <cellStyle name="Total 26 3 2 4 4" xfId="27961"/>
    <cellStyle name="Total 26 3 2 4 5" xfId="12900"/>
    <cellStyle name="Total 26 3 2 5" xfId="23751"/>
    <cellStyle name="Total 26 3 2 5 2" xfId="38788"/>
    <cellStyle name="Total 26 3 2 6" xfId="23752"/>
    <cellStyle name="Total 26 3 2 6 2" xfId="38789"/>
    <cellStyle name="Total 26 3 2 7" xfId="27958"/>
    <cellStyle name="Total 26 3 2 8" xfId="12897"/>
    <cellStyle name="Total 26 3 3" xfId="6721"/>
    <cellStyle name="Total 26 3 3 2" xfId="6722"/>
    <cellStyle name="Total 26 3 3 2 2" xfId="23753"/>
    <cellStyle name="Total 26 3 3 2 2 2" xfId="38790"/>
    <cellStyle name="Total 26 3 3 2 3" xfId="23754"/>
    <cellStyle name="Total 26 3 3 2 3 2" xfId="38791"/>
    <cellStyle name="Total 26 3 3 2 4" xfId="27963"/>
    <cellStyle name="Total 26 3 3 2 5" xfId="12902"/>
    <cellStyle name="Total 26 3 3 3" xfId="6723"/>
    <cellStyle name="Total 26 3 3 3 2" xfId="23755"/>
    <cellStyle name="Total 26 3 3 3 2 2" xfId="38792"/>
    <cellStyle name="Total 26 3 3 3 3" xfId="23756"/>
    <cellStyle name="Total 26 3 3 3 3 2" xfId="38793"/>
    <cellStyle name="Total 26 3 3 3 4" xfId="27964"/>
    <cellStyle name="Total 26 3 3 3 5" xfId="12903"/>
    <cellStyle name="Total 26 3 3 4" xfId="6724"/>
    <cellStyle name="Total 26 3 3 4 2" xfId="23757"/>
    <cellStyle name="Total 26 3 3 4 2 2" xfId="38794"/>
    <cellStyle name="Total 26 3 3 4 3" xfId="23758"/>
    <cellStyle name="Total 26 3 3 4 3 2" xfId="38795"/>
    <cellStyle name="Total 26 3 3 4 4" xfId="27965"/>
    <cellStyle name="Total 26 3 3 4 5" xfId="12904"/>
    <cellStyle name="Total 26 3 3 5" xfId="23759"/>
    <cellStyle name="Total 26 3 3 5 2" xfId="38796"/>
    <cellStyle name="Total 26 3 3 6" xfId="23760"/>
    <cellStyle name="Total 26 3 3 6 2" xfId="38797"/>
    <cellStyle name="Total 26 3 3 7" xfId="27962"/>
    <cellStyle name="Total 26 3 3 8" xfId="12901"/>
    <cellStyle name="Total 26 3 4" xfId="6725"/>
    <cellStyle name="Total 26 3 4 2" xfId="23761"/>
    <cellStyle name="Total 26 3 4 2 2" xfId="38798"/>
    <cellStyle name="Total 26 3 4 3" xfId="23762"/>
    <cellStyle name="Total 26 3 4 3 2" xfId="38799"/>
    <cellStyle name="Total 26 3 4 4" xfId="27966"/>
    <cellStyle name="Total 26 3 4 5" xfId="12905"/>
    <cellStyle name="Total 26 3 5" xfId="23763"/>
    <cellStyle name="Total 26 3 5 2" xfId="38800"/>
    <cellStyle name="Total 26 3 6" xfId="23764"/>
    <cellStyle name="Total 26 3 6 2" xfId="38801"/>
    <cellStyle name="Total 26 3 7" xfId="27957"/>
    <cellStyle name="Total 26 3 8" xfId="12896"/>
    <cellStyle name="Total 26 3_WP1 Chart" xfId="9058"/>
    <cellStyle name="Total 26 4" xfId="6726"/>
    <cellStyle name="Total 26 4 2" xfId="6727"/>
    <cellStyle name="Total 26 4 2 2" xfId="23765"/>
    <cellStyle name="Total 26 4 2 2 2" xfId="38802"/>
    <cellStyle name="Total 26 4 2 3" xfId="23766"/>
    <cellStyle name="Total 26 4 2 3 2" xfId="38803"/>
    <cellStyle name="Total 26 4 2 4" xfId="27968"/>
    <cellStyle name="Total 26 4 2 5" xfId="12907"/>
    <cellStyle name="Total 26 4 3" xfId="6728"/>
    <cellStyle name="Total 26 4 3 2" xfId="23767"/>
    <cellStyle name="Total 26 4 3 2 2" xfId="38804"/>
    <cellStyle name="Total 26 4 3 3" xfId="23768"/>
    <cellStyle name="Total 26 4 3 3 2" xfId="38805"/>
    <cellStyle name="Total 26 4 3 4" xfId="27969"/>
    <cellStyle name="Total 26 4 3 5" xfId="12908"/>
    <cellStyle name="Total 26 4 4" xfId="6729"/>
    <cellStyle name="Total 26 4 4 2" xfId="23769"/>
    <cellStyle name="Total 26 4 4 2 2" xfId="38806"/>
    <cellStyle name="Total 26 4 4 3" xfId="23770"/>
    <cellStyle name="Total 26 4 4 3 2" xfId="38807"/>
    <cellStyle name="Total 26 4 4 4" xfId="27970"/>
    <cellStyle name="Total 26 4 4 5" xfId="12909"/>
    <cellStyle name="Total 26 4 5" xfId="23771"/>
    <cellStyle name="Total 26 4 5 2" xfId="38808"/>
    <cellStyle name="Total 26 4 6" xfId="23772"/>
    <cellStyle name="Total 26 4 6 2" xfId="38809"/>
    <cellStyle name="Total 26 4 7" xfId="27967"/>
    <cellStyle name="Total 26 4 8" xfId="12906"/>
    <cellStyle name="Total 26 4_WP1 Chart" xfId="9059"/>
    <cellStyle name="Total 26 5" xfId="6730"/>
    <cellStyle name="Total 26 5 2" xfId="6731"/>
    <cellStyle name="Total 26 5 2 2" xfId="23773"/>
    <cellStyle name="Total 26 5 2 2 2" xfId="38810"/>
    <cellStyle name="Total 26 5 2 3" xfId="23774"/>
    <cellStyle name="Total 26 5 2 3 2" xfId="38811"/>
    <cellStyle name="Total 26 5 2 4" xfId="27972"/>
    <cellStyle name="Total 26 5 2 5" xfId="12911"/>
    <cellStyle name="Total 26 5 3" xfId="6732"/>
    <cellStyle name="Total 26 5 3 2" xfId="23775"/>
    <cellStyle name="Total 26 5 3 2 2" xfId="38812"/>
    <cellStyle name="Total 26 5 3 3" xfId="23776"/>
    <cellStyle name="Total 26 5 3 3 2" xfId="38813"/>
    <cellStyle name="Total 26 5 3 4" xfId="27973"/>
    <cellStyle name="Total 26 5 3 5" xfId="12912"/>
    <cellStyle name="Total 26 5 4" xfId="6733"/>
    <cellStyle name="Total 26 5 4 2" xfId="23777"/>
    <cellStyle name="Total 26 5 4 2 2" xfId="38814"/>
    <cellStyle name="Total 26 5 4 3" xfId="23778"/>
    <cellStyle name="Total 26 5 4 3 2" xfId="38815"/>
    <cellStyle name="Total 26 5 4 4" xfId="27974"/>
    <cellStyle name="Total 26 5 4 5" xfId="12913"/>
    <cellStyle name="Total 26 5 5" xfId="23779"/>
    <cellStyle name="Total 26 5 5 2" xfId="38816"/>
    <cellStyle name="Total 26 5 6" xfId="23780"/>
    <cellStyle name="Total 26 5 6 2" xfId="38817"/>
    <cellStyle name="Total 26 5 7" xfId="27971"/>
    <cellStyle name="Total 26 5 8" xfId="12910"/>
    <cellStyle name="Total 26 5_WP1 Chart" xfId="9060"/>
    <cellStyle name="Total 26 6" xfId="6734"/>
    <cellStyle name="Total 26 6 2" xfId="9061"/>
    <cellStyle name="Total 26 6 2 2" xfId="23781"/>
    <cellStyle name="Total 26 6 2 2 2" xfId="38818"/>
    <cellStyle name="Total 26 6 2 3" xfId="29806"/>
    <cellStyle name="Total 26 6 2 4" xfId="14745"/>
    <cellStyle name="Total 26 6 3" xfId="23782"/>
    <cellStyle name="Total 26 6 3 2" xfId="38819"/>
    <cellStyle name="Total 26 6 4" xfId="23783"/>
    <cellStyle name="Total 26 6 4 2" xfId="38820"/>
    <cellStyle name="Total 26 6 5" xfId="27975"/>
    <cellStyle name="Total 26 6 6" xfId="12914"/>
    <cellStyle name="Total 26 6_WP1 Chart" xfId="9062"/>
    <cellStyle name="Total 26 7" xfId="9063"/>
    <cellStyle name="Total 26 7 2" xfId="9064"/>
    <cellStyle name="Total 26 7 2 2" xfId="23784"/>
    <cellStyle name="Total 26 7 2 2 2" xfId="38821"/>
    <cellStyle name="Total 26 7 2 3" xfId="29808"/>
    <cellStyle name="Total 26 7 2 4" xfId="14747"/>
    <cellStyle name="Total 26 7 3" xfId="23785"/>
    <cellStyle name="Total 26 7 3 2" xfId="38822"/>
    <cellStyle name="Total 26 7 4" xfId="29807"/>
    <cellStyle name="Total 26 7 5" xfId="14746"/>
    <cellStyle name="Total 26 7_WP1 Chart" xfId="9065"/>
    <cellStyle name="Total 26 8" xfId="9066"/>
    <cellStyle name="Total 26 8 2" xfId="23786"/>
    <cellStyle name="Total 26 8 2 2" xfId="38823"/>
    <cellStyle name="Total 26 8 3" xfId="29809"/>
    <cellStyle name="Total 26 8 4" xfId="14748"/>
    <cellStyle name="Total 26 9" xfId="9067"/>
    <cellStyle name="Total 26 9 2" xfId="23787"/>
    <cellStyle name="Total 26 9 2 2" xfId="38824"/>
    <cellStyle name="Total 26 9 3" xfId="29810"/>
    <cellStyle name="Total 26 9 4" xfId="14749"/>
    <cellStyle name="Total 26_Bidder C- TOTAL EURO Converted" xfId="1395"/>
    <cellStyle name="Total 3" xfId="1113"/>
    <cellStyle name="Total 3 10" xfId="23788"/>
    <cellStyle name="Total 3 10 2" xfId="38825"/>
    <cellStyle name="Total 3 11" xfId="23789"/>
    <cellStyle name="Total 3 11 2" xfId="38826"/>
    <cellStyle name="Total 3 12" xfId="24446"/>
    <cellStyle name="Total 3 13" xfId="9385"/>
    <cellStyle name="Total 3 2" xfId="1396"/>
    <cellStyle name="Total 3 2 10" xfId="23790"/>
    <cellStyle name="Total 3 2 10 2" xfId="38827"/>
    <cellStyle name="Total 3 2 11" xfId="24576"/>
    <cellStyle name="Total 3 2 12" xfId="9515"/>
    <cellStyle name="Total 3 2 2" xfId="6735"/>
    <cellStyle name="Total 3 2 2 2" xfId="6736"/>
    <cellStyle name="Total 3 2 2 2 2" xfId="23791"/>
    <cellStyle name="Total 3 2 2 2 2 2" xfId="38828"/>
    <cellStyle name="Total 3 2 2 2 3" xfId="23792"/>
    <cellStyle name="Total 3 2 2 2 3 2" xfId="38829"/>
    <cellStyle name="Total 3 2 2 2 4" xfId="27977"/>
    <cellStyle name="Total 3 2 2 2 5" xfId="12916"/>
    <cellStyle name="Total 3 2 2 3" xfId="6737"/>
    <cellStyle name="Total 3 2 2 3 2" xfId="23793"/>
    <cellStyle name="Total 3 2 2 3 2 2" xfId="38830"/>
    <cellStyle name="Total 3 2 2 3 3" xfId="23794"/>
    <cellStyle name="Total 3 2 2 3 3 2" xfId="38831"/>
    <cellStyle name="Total 3 2 2 3 4" xfId="27978"/>
    <cellStyle name="Total 3 2 2 3 5" xfId="12917"/>
    <cellStyle name="Total 3 2 2 4" xfId="6738"/>
    <cellStyle name="Total 3 2 2 4 2" xfId="23795"/>
    <cellStyle name="Total 3 2 2 4 2 2" xfId="38832"/>
    <cellStyle name="Total 3 2 2 4 3" xfId="23796"/>
    <cellStyle name="Total 3 2 2 4 3 2" xfId="38833"/>
    <cellStyle name="Total 3 2 2 4 4" xfId="27979"/>
    <cellStyle name="Total 3 2 2 4 5" xfId="12918"/>
    <cellStyle name="Total 3 2 2 5" xfId="23797"/>
    <cellStyle name="Total 3 2 2 5 2" xfId="38834"/>
    <cellStyle name="Total 3 2 2 6" xfId="23798"/>
    <cellStyle name="Total 3 2 2 6 2" xfId="38835"/>
    <cellStyle name="Total 3 2 2 7" xfId="27976"/>
    <cellStyle name="Total 3 2 2 8" xfId="12915"/>
    <cellStyle name="Total 3 2 2_WP1 Chart" xfId="9068"/>
    <cellStyle name="Total 3 2 3" xfId="6739"/>
    <cellStyle name="Total 3 2 3 2" xfId="6740"/>
    <cellStyle name="Total 3 2 3 2 2" xfId="23799"/>
    <cellStyle name="Total 3 2 3 2 2 2" xfId="38836"/>
    <cellStyle name="Total 3 2 3 2 3" xfId="23800"/>
    <cellStyle name="Total 3 2 3 2 3 2" xfId="38837"/>
    <cellStyle name="Total 3 2 3 2 4" xfId="27981"/>
    <cellStyle name="Total 3 2 3 2 5" xfId="12920"/>
    <cellStyle name="Total 3 2 3 3" xfId="6741"/>
    <cellStyle name="Total 3 2 3 3 2" xfId="23801"/>
    <cellStyle name="Total 3 2 3 3 2 2" xfId="38838"/>
    <cellStyle name="Total 3 2 3 3 3" xfId="23802"/>
    <cellStyle name="Total 3 2 3 3 3 2" xfId="38839"/>
    <cellStyle name="Total 3 2 3 3 4" xfId="27982"/>
    <cellStyle name="Total 3 2 3 3 5" xfId="12921"/>
    <cellStyle name="Total 3 2 3 4" xfId="6742"/>
    <cellStyle name="Total 3 2 3 4 2" xfId="23803"/>
    <cellStyle name="Total 3 2 3 4 2 2" xfId="38840"/>
    <cellStyle name="Total 3 2 3 4 3" xfId="23804"/>
    <cellStyle name="Total 3 2 3 4 3 2" xfId="38841"/>
    <cellStyle name="Total 3 2 3 4 4" xfId="27983"/>
    <cellStyle name="Total 3 2 3 4 5" xfId="12922"/>
    <cellStyle name="Total 3 2 3 5" xfId="23805"/>
    <cellStyle name="Total 3 2 3 5 2" xfId="38842"/>
    <cellStyle name="Total 3 2 3 6" xfId="23806"/>
    <cellStyle name="Total 3 2 3 6 2" xfId="38843"/>
    <cellStyle name="Total 3 2 3 7" xfId="27980"/>
    <cellStyle name="Total 3 2 3 8" xfId="12919"/>
    <cellStyle name="Total 3 2 3_WP1 Chart" xfId="9069"/>
    <cellStyle name="Total 3 2 4" xfId="6743"/>
    <cellStyle name="Total 3 2 4 2" xfId="9070"/>
    <cellStyle name="Total 3 2 4 2 2" xfId="23807"/>
    <cellStyle name="Total 3 2 4 2 2 2" xfId="38844"/>
    <cellStyle name="Total 3 2 4 2 3" xfId="29811"/>
    <cellStyle name="Total 3 2 4 2 4" xfId="14750"/>
    <cellStyle name="Total 3 2 4 3" xfId="9071"/>
    <cellStyle name="Total 3 2 4 3 2" xfId="23808"/>
    <cellStyle name="Total 3 2 4 3 2 2" xfId="38845"/>
    <cellStyle name="Total 3 2 4 3 3" xfId="29812"/>
    <cellStyle name="Total 3 2 4 3 4" xfId="14751"/>
    <cellStyle name="Total 3 2 4 4" xfId="23809"/>
    <cellStyle name="Total 3 2 4 4 2" xfId="38846"/>
    <cellStyle name="Total 3 2 4 5" xfId="23810"/>
    <cellStyle name="Total 3 2 4 5 2" xfId="38847"/>
    <cellStyle name="Total 3 2 4 6" xfId="27984"/>
    <cellStyle name="Total 3 2 4 7" xfId="12923"/>
    <cellStyle name="Total 3 2 4_WP1 Chart" xfId="9072"/>
    <cellStyle name="Total 3 2 5" xfId="9073"/>
    <cellStyle name="Total 3 2 5 2" xfId="9074"/>
    <cellStyle name="Total 3 2 5 2 2" xfId="23811"/>
    <cellStyle name="Total 3 2 5 2 2 2" xfId="38848"/>
    <cellStyle name="Total 3 2 5 2 3" xfId="29814"/>
    <cellStyle name="Total 3 2 5 2 4" xfId="14753"/>
    <cellStyle name="Total 3 2 5 3" xfId="23812"/>
    <cellStyle name="Total 3 2 5 3 2" xfId="38849"/>
    <cellStyle name="Total 3 2 5 4" xfId="29813"/>
    <cellStyle name="Total 3 2 5 5" xfId="14752"/>
    <cellStyle name="Total 3 2 5_WP1 Chart" xfId="9075"/>
    <cellStyle name="Total 3 2 6" xfId="9076"/>
    <cellStyle name="Total 3 2 6 2" xfId="9077"/>
    <cellStyle name="Total 3 2 6 2 2" xfId="23813"/>
    <cellStyle name="Total 3 2 6 2 2 2" xfId="38850"/>
    <cellStyle name="Total 3 2 6 2 3" xfId="29816"/>
    <cellStyle name="Total 3 2 6 2 4" xfId="14755"/>
    <cellStyle name="Total 3 2 6 3" xfId="23814"/>
    <cellStyle name="Total 3 2 6 3 2" xfId="38851"/>
    <cellStyle name="Total 3 2 6 4" xfId="29815"/>
    <cellStyle name="Total 3 2 6 5" xfId="14754"/>
    <cellStyle name="Total 3 2 6_WP1 Chart" xfId="9078"/>
    <cellStyle name="Total 3 2 7" xfId="9079"/>
    <cellStyle name="Total 3 2 7 2" xfId="23815"/>
    <cellStyle name="Total 3 2 7 2 2" xfId="38852"/>
    <cellStyle name="Total 3 2 7 3" xfId="29817"/>
    <cellStyle name="Total 3 2 7 4" xfId="14756"/>
    <cellStyle name="Total 3 2 8" xfId="9080"/>
    <cellStyle name="Total 3 2 8 2" xfId="23816"/>
    <cellStyle name="Total 3 2 8 2 2" xfId="38853"/>
    <cellStyle name="Total 3 2 8 3" xfId="29818"/>
    <cellStyle name="Total 3 2 8 4" xfId="14757"/>
    <cellStyle name="Total 3 2 9" xfId="23817"/>
    <cellStyle name="Total 3 2 9 2" xfId="38854"/>
    <cellStyle name="Total 3 2_WP1 Chart" xfId="9081"/>
    <cellStyle name="Total 3 3" xfId="6744"/>
    <cellStyle name="Total 3 3 2" xfId="6745"/>
    <cellStyle name="Total 3 3 2 2" xfId="6746"/>
    <cellStyle name="Total 3 3 2 2 2" xfId="23818"/>
    <cellStyle name="Total 3 3 2 2 2 2" xfId="38855"/>
    <cellStyle name="Total 3 3 2 2 3" xfId="23819"/>
    <cellStyle name="Total 3 3 2 2 3 2" xfId="38856"/>
    <cellStyle name="Total 3 3 2 2 4" xfId="27987"/>
    <cellStyle name="Total 3 3 2 2 5" xfId="12926"/>
    <cellStyle name="Total 3 3 2 3" xfId="6747"/>
    <cellStyle name="Total 3 3 2 3 2" xfId="23820"/>
    <cellStyle name="Total 3 3 2 3 2 2" xfId="38857"/>
    <cellStyle name="Total 3 3 2 3 3" xfId="23821"/>
    <cellStyle name="Total 3 3 2 3 3 2" xfId="38858"/>
    <cellStyle name="Total 3 3 2 3 4" xfId="27988"/>
    <cellStyle name="Total 3 3 2 3 5" xfId="12927"/>
    <cellStyle name="Total 3 3 2 4" xfId="6748"/>
    <cellStyle name="Total 3 3 2 4 2" xfId="23822"/>
    <cellStyle name="Total 3 3 2 4 2 2" xfId="38859"/>
    <cellStyle name="Total 3 3 2 4 3" xfId="23823"/>
    <cellStyle name="Total 3 3 2 4 3 2" xfId="38860"/>
    <cellStyle name="Total 3 3 2 4 4" xfId="27989"/>
    <cellStyle name="Total 3 3 2 4 5" xfId="12928"/>
    <cellStyle name="Total 3 3 2 5" xfId="23824"/>
    <cellStyle name="Total 3 3 2 5 2" xfId="38861"/>
    <cellStyle name="Total 3 3 2 6" xfId="23825"/>
    <cellStyle name="Total 3 3 2 6 2" xfId="38862"/>
    <cellStyle name="Total 3 3 2 7" xfId="27986"/>
    <cellStyle name="Total 3 3 2 8" xfId="12925"/>
    <cellStyle name="Total 3 3 3" xfId="6749"/>
    <cellStyle name="Total 3 3 3 2" xfId="6750"/>
    <cellStyle name="Total 3 3 3 2 2" xfId="23826"/>
    <cellStyle name="Total 3 3 3 2 2 2" xfId="38863"/>
    <cellStyle name="Total 3 3 3 2 3" xfId="23827"/>
    <cellStyle name="Total 3 3 3 2 3 2" xfId="38864"/>
    <cellStyle name="Total 3 3 3 2 4" xfId="27991"/>
    <cellStyle name="Total 3 3 3 2 5" xfId="12930"/>
    <cellStyle name="Total 3 3 3 3" xfId="6751"/>
    <cellStyle name="Total 3 3 3 3 2" xfId="23828"/>
    <cellStyle name="Total 3 3 3 3 2 2" xfId="38865"/>
    <cellStyle name="Total 3 3 3 3 3" xfId="23829"/>
    <cellStyle name="Total 3 3 3 3 3 2" xfId="38866"/>
    <cellStyle name="Total 3 3 3 3 4" xfId="27992"/>
    <cellStyle name="Total 3 3 3 3 5" xfId="12931"/>
    <cellStyle name="Total 3 3 3 4" xfId="6752"/>
    <cellStyle name="Total 3 3 3 4 2" xfId="23830"/>
    <cellStyle name="Total 3 3 3 4 2 2" xfId="38867"/>
    <cellStyle name="Total 3 3 3 4 3" xfId="23831"/>
    <cellStyle name="Total 3 3 3 4 3 2" xfId="38868"/>
    <cellStyle name="Total 3 3 3 4 4" xfId="27993"/>
    <cellStyle name="Total 3 3 3 4 5" xfId="12932"/>
    <cellStyle name="Total 3 3 3 5" xfId="23832"/>
    <cellStyle name="Total 3 3 3 5 2" xfId="38869"/>
    <cellStyle name="Total 3 3 3 6" xfId="23833"/>
    <cellStyle name="Total 3 3 3 6 2" xfId="38870"/>
    <cellStyle name="Total 3 3 3 7" xfId="27990"/>
    <cellStyle name="Total 3 3 3 8" xfId="12929"/>
    <cellStyle name="Total 3 3 4" xfId="6753"/>
    <cellStyle name="Total 3 3 4 2" xfId="23834"/>
    <cellStyle name="Total 3 3 4 2 2" xfId="38871"/>
    <cellStyle name="Total 3 3 4 3" xfId="23835"/>
    <cellStyle name="Total 3 3 4 3 2" xfId="38872"/>
    <cellStyle name="Total 3 3 4 4" xfId="27994"/>
    <cellStyle name="Total 3 3 4 5" xfId="12933"/>
    <cellStyle name="Total 3 3 5" xfId="23836"/>
    <cellStyle name="Total 3 3 5 2" xfId="38873"/>
    <cellStyle name="Total 3 3 6" xfId="23837"/>
    <cellStyle name="Total 3 3 6 2" xfId="38874"/>
    <cellStyle name="Total 3 3 7" xfId="27985"/>
    <cellStyle name="Total 3 3 8" xfId="12924"/>
    <cellStyle name="Total 3 3_WP1 Chart" xfId="9082"/>
    <cellStyle name="Total 3 4" xfId="6754"/>
    <cellStyle name="Total 3 4 2" xfId="6755"/>
    <cellStyle name="Total 3 4 2 2" xfId="23838"/>
    <cellStyle name="Total 3 4 2 2 2" xfId="38875"/>
    <cellStyle name="Total 3 4 2 3" xfId="23839"/>
    <cellStyle name="Total 3 4 2 3 2" xfId="38876"/>
    <cellStyle name="Total 3 4 2 4" xfId="27996"/>
    <cellStyle name="Total 3 4 2 5" xfId="12935"/>
    <cellStyle name="Total 3 4 3" xfId="6756"/>
    <cellStyle name="Total 3 4 3 2" xfId="23840"/>
    <cellStyle name="Total 3 4 3 2 2" xfId="38877"/>
    <cellStyle name="Total 3 4 3 3" xfId="23841"/>
    <cellStyle name="Total 3 4 3 3 2" xfId="38878"/>
    <cellStyle name="Total 3 4 3 4" xfId="27997"/>
    <cellStyle name="Total 3 4 3 5" xfId="12936"/>
    <cellStyle name="Total 3 4 4" xfId="6757"/>
    <cellStyle name="Total 3 4 4 2" xfId="23842"/>
    <cellStyle name="Total 3 4 4 2 2" xfId="38879"/>
    <cellStyle name="Total 3 4 4 3" xfId="23843"/>
    <cellStyle name="Total 3 4 4 3 2" xfId="38880"/>
    <cellStyle name="Total 3 4 4 4" xfId="27998"/>
    <cellStyle name="Total 3 4 4 5" xfId="12937"/>
    <cellStyle name="Total 3 4 5" xfId="23844"/>
    <cellStyle name="Total 3 4 5 2" xfId="38881"/>
    <cellStyle name="Total 3 4 6" xfId="23845"/>
    <cellStyle name="Total 3 4 6 2" xfId="38882"/>
    <cellStyle name="Total 3 4 7" xfId="27995"/>
    <cellStyle name="Total 3 4 8" xfId="12934"/>
    <cellStyle name="Total 3 4_WP1 Chart" xfId="9083"/>
    <cellStyle name="Total 3 5" xfId="6758"/>
    <cellStyle name="Total 3 5 2" xfId="6759"/>
    <cellStyle name="Total 3 5 2 2" xfId="23846"/>
    <cellStyle name="Total 3 5 2 2 2" xfId="38883"/>
    <cellStyle name="Total 3 5 2 3" xfId="23847"/>
    <cellStyle name="Total 3 5 2 3 2" xfId="38884"/>
    <cellStyle name="Total 3 5 2 4" xfId="28000"/>
    <cellStyle name="Total 3 5 2 5" xfId="12939"/>
    <cellStyle name="Total 3 5 3" xfId="6760"/>
    <cellStyle name="Total 3 5 3 2" xfId="23848"/>
    <cellStyle name="Total 3 5 3 2 2" xfId="38885"/>
    <cellStyle name="Total 3 5 3 3" xfId="23849"/>
    <cellStyle name="Total 3 5 3 3 2" xfId="38886"/>
    <cellStyle name="Total 3 5 3 4" xfId="28001"/>
    <cellStyle name="Total 3 5 3 5" xfId="12940"/>
    <cellStyle name="Total 3 5 4" xfId="6761"/>
    <cellStyle name="Total 3 5 4 2" xfId="23850"/>
    <cellStyle name="Total 3 5 4 2 2" xfId="38887"/>
    <cellStyle name="Total 3 5 4 3" xfId="23851"/>
    <cellStyle name="Total 3 5 4 3 2" xfId="38888"/>
    <cellStyle name="Total 3 5 4 4" xfId="28002"/>
    <cellStyle name="Total 3 5 4 5" xfId="12941"/>
    <cellStyle name="Total 3 5 5" xfId="23852"/>
    <cellStyle name="Total 3 5 5 2" xfId="38889"/>
    <cellStyle name="Total 3 5 6" xfId="23853"/>
    <cellStyle name="Total 3 5 6 2" xfId="38890"/>
    <cellStyle name="Total 3 5 7" xfId="27999"/>
    <cellStyle name="Total 3 5 8" xfId="12938"/>
    <cellStyle name="Total 3 5_WP1 Chart" xfId="9084"/>
    <cellStyle name="Total 3 6" xfId="6762"/>
    <cellStyle name="Total 3 6 2" xfId="9085"/>
    <cellStyle name="Total 3 6 2 2" xfId="23854"/>
    <cellStyle name="Total 3 6 2 2 2" xfId="38891"/>
    <cellStyle name="Total 3 6 2 3" xfId="29819"/>
    <cellStyle name="Total 3 6 2 4" xfId="14758"/>
    <cellStyle name="Total 3 6 3" xfId="23855"/>
    <cellStyle name="Total 3 6 3 2" xfId="38892"/>
    <cellStyle name="Total 3 6 4" xfId="23856"/>
    <cellStyle name="Total 3 6 4 2" xfId="38893"/>
    <cellStyle name="Total 3 6 5" xfId="28003"/>
    <cellStyle name="Total 3 6 6" xfId="12942"/>
    <cellStyle name="Total 3 6_WP1 Chart" xfId="9086"/>
    <cellStyle name="Total 3 7" xfId="9087"/>
    <cellStyle name="Total 3 7 2" xfId="9088"/>
    <cellStyle name="Total 3 7 2 2" xfId="23857"/>
    <cellStyle name="Total 3 7 2 2 2" xfId="38894"/>
    <cellStyle name="Total 3 7 2 3" xfId="29821"/>
    <cellStyle name="Total 3 7 2 4" xfId="14760"/>
    <cellStyle name="Total 3 7 3" xfId="23858"/>
    <cellStyle name="Total 3 7 3 2" xfId="38895"/>
    <cellStyle name="Total 3 7 4" xfId="29820"/>
    <cellStyle name="Total 3 7 5" xfId="14759"/>
    <cellStyle name="Total 3 7_WP1 Chart" xfId="9089"/>
    <cellStyle name="Total 3 8" xfId="9090"/>
    <cellStyle name="Total 3 8 2" xfId="23859"/>
    <cellStyle name="Total 3 8 2 2" xfId="38896"/>
    <cellStyle name="Total 3 8 3" xfId="29822"/>
    <cellStyle name="Total 3 8 4" xfId="14761"/>
    <cellStyle name="Total 3 9" xfId="9091"/>
    <cellStyle name="Total 3 9 2" xfId="23860"/>
    <cellStyle name="Total 3 9 2 2" xfId="38897"/>
    <cellStyle name="Total 3 9 3" xfId="29823"/>
    <cellStyle name="Total 3 9 4" xfId="14762"/>
    <cellStyle name="Total 3_Bidder C- TOTAL EURO Converted" xfId="1397"/>
    <cellStyle name="Total 4" xfId="1114"/>
    <cellStyle name="Total 4 10" xfId="23861"/>
    <cellStyle name="Total 4 10 2" xfId="38898"/>
    <cellStyle name="Total 4 11" xfId="23862"/>
    <cellStyle name="Total 4 11 2" xfId="38899"/>
    <cellStyle name="Total 4 12" xfId="24447"/>
    <cellStyle name="Total 4 13" xfId="9386"/>
    <cellStyle name="Total 4 2" xfId="1398"/>
    <cellStyle name="Total 4 2 10" xfId="23863"/>
    <cellStyle name="Total 4 2 10 2" xfId="38900"/>
    <cellStyle name="Total 4 2 11" xfId="24577"/>
    <cellStyle name="Total 4 2 12" xfId="9516"/>
    <cellStyle name="Total 4 2 2" xfId="6763"/>
    <cellStyle name="Total 4 2 2 2" xfId="6764"/>
    <cellStyle name="Total 4 2 2 2 2" xfId="23864"/>
    <cellStyle name="Total 4 2 2 2 2 2" xfId="38901"/>
    <cellStyle name="Total 4 2 2 2 3" xfId="23865"/>
    <cellStyle name="Total 4 2 2 2 3 2" xfId="38902"/>
    <cellStyle name="Total 4 2 2 2 4" xfId="28005"/>
    <cellStyle name="Total 4 2 2 2 5" xfId="12944"/>
    <cellStyle name="Total 4 2 2 3" xfId="6765"/>
    <cellStyle name="Total 4 2 2 3 2" xfId="23866"/>
    <cellStyle name="Total 4 2 2 3 2 2" xfId="38903"/>
    <cellStyle name="Total 4 2 2 3 3" xfId="23867"/>
    <cellStyle name="Total 4 2 2 3 3 2" xfId="38904"/>
    <cellStyle name="Total 4 2 2 3 4" xfId="28006"/>
    <cellStyle name="Total 4 2 2 3 5" xfId="12945"/>
    <cellStyle name="Total 4 2 2 4" xfId="6766"/>
    <cellStyle name="Total 4 2 2 4 2" xfId="23868"/>
    <cellStyle name="Total 4 2 2 4 2 2" xfId="38905"/>
    <cellStyle name="Total 4 2 2 4 3" xfId="23869"/>
    <cellStyle name="Total 4 2 2 4 3 2" xfId="38906"/>
    <cellStyle name="Total 4 2 2 4 4" xfId="28007"/>
    <cellStyle name="Total 4 2 2 4 5" xfId="12946"/>
    <cellStyle name="Total 4 2 2 5" xfId="23870"/>
    <cellStyle name="Total 4 2 2 5 2" xfId="38907"/>
    <cellStyle name="Total 4 2 2 6" xfId="23871"/>
    <cellStyle name="Total 4 2 2 6 2" xfId="38908"/>
    <cellStyle name="Total 4 2 2 7" xfId="28004"/>
    <cellStyle name="Total 4 2 2 8" xfId="12943"/>
    <cellStyle name="Total 4 2 2_WP1 Chart" xfId="9092"/>
    <cellStyle name="Total 4 2 3" xfId="6767"/>
    <cellStyle name="Total 4 2 3 2" xfId="6768"/>
    <cellStyle name="Total 4 2 3 2 2" xfId="23872"/>
    <cellStyle name="Total 4 2 3 2 2 2" xfId="38909"/>
    <cellStyle name="Total 4 2 3 2 3" xfId="23873"/>
    <cellStyle name="Total 4 2 3 2 3 2" xfId="38910"/>
    <cellStyle name="Total 4 2 3 2 4" xfId="28009"/>
    <cellStyle name="Total 4 2 3 2 5" xfId="12948"/>
    <cellStyle name="Total 4 2 3 3" xfId="6769"/>
    <cellStyle name="Total 4 2 3 3 2" xfId="23874"/>
    <cellStyle name="Total 4 2 3 3 2 2" xfId="38911"/>
    <cellStyle name="Total 4 2 3 3 3" xfId="23875"/>
    <cellStyle name="Total 4 2 3 3 3 2" xfId="38912"/>
    <cellStyle name="Total 4 2 3 3 4" xfId="28010"/>
    <cellStyle name="Total 4 2 3 3 5" xfId="12949"/>
    <cellStyle name="Total 4 2 3 4" xfId="6770"/>
    <cellStyle name="Total 4 2 3 4 2" xfId="23876"/>
    <cellStyle name="Total 4 2 3 4 2 2" xfId="38913"/>
    <cellStyle name="Total 4 2 3 4 3" xfId="23877"/>
    <cellStyle name="Total 4 2 3 4 3 2" xfId="38914"/>
    <cellStyle name="Total 4 2 3 4 4" xfId="28011"/>
    <cellStyle name="Total 4 2 3 4 5" xfId="12950"/>
    <cellStyle name="Total 4 2 3 5" xfId="23878"/>
    <cellStyle name="Total 4 2 3 5 2" xfId="38915"/>
    <cellStyle name="Total 4 2 3 6" xfId="23879"/>
    <cellStyle name="Total 4 2 3 6 2" xfId="38916"/>
    <cellStyle name="Total 4 2 3 7" xfId="28008"/>
    <cellStyle name="Total 4 2 3 8" xfId="12947"/>
    <cellStyle name="Total 4 2 3_WP1 Chart" xfId="9093"/>
    <cellStyle name="Total 4 2 4" xfId="6771"/>
    <cellStyle name="Total 4 2 4 2" xfId="9094"/>
    <cellStyle name="Total 4 2 4 2 2" xfId="23880"/>
    <cellStyle name="Total 4 2 4 2 2 2" xfId="38917"/>
    <cellStyle name="Total 4 2 4 2 3" xfId="29824"/>
    <cellStyle name="Total 4 2 4 2 4" xfId="14763"/>
    <cellStyle name="Total 4 2 4 3" xfId="9095"/>
    <cellStyle name="Total 4 2 4 3 2" xfId="23881"/>
    <cellStyle name="Total 4 2 4 3 2 2" xfId="38918"/>
    <cellStyle name="Total 4 2 4 3 3" xfId="29825"/>
    <cellStyle name="Total 4 2 4 3 4" xfId="14764"/>
    <cellStyle name="Total 4 2 4 4" xfId="23882"/>
    <cellStyle name="Total 4 2 4 4 2" xfId="38919"/>
    <cellStyle name="Total 4 2 4 5" xfId="23883"/>
    <cellStyle name="Total 4 2 4 5 2" xfId="38920"/>
    <cellStyle name="Total 4 2 4 6" xfId="28012"/>
    <cellStyle name="Total 4 2 4 7" xfId="12951"/>
    <cellStyle name="Total 4 2 4_WP1 Chart" xfId="9096"/>
    <cellStyle name="Total 4 2 5" xfId="9097"/>
    <cellStyle name="Total 4 2 5 2" xfId="9098"/>
    <cellStyle name="Total 4 2 5 2 2" xfId="23884"/>
    <cellStyle name="Total 4 2 5 2 2 2" xfId="38921"/>
    <cellStyle name="Total 4 2 5 2 3" xfId="29827"/>
    <cellStyle name="Total 4 2 5 2 4" xfId="14766"/>
    <cellStyle name="Total 4 2 5 3" xfId="23885"/>
    <cellStyle name="Total 4 2 5 3 2" xfId="38922"/>
    <cellStyle name="Total 4 2 5 4" xfId="29826"/>
    <cellStyle name="Total 4 2 5 5" xfId="14765"/>
    <cellStyle name="Total 4 2 5_WP1 Chart" xfId="9099"/>
    <cellStyle name="Total 4 2 6" xfId="9100"/>
    <cellStyle name="Total 4 2 6 2" xfId="9101"/>
    <cellStyle name="Total 4 2 6 2 2" xfId="23886"/>
    <cellStyle name="Total 4 2 6 2 2 2" xfId="38923"/>
    <cellStyle name="Total 4 2 6 2 3" xfId="29829"/>
    <cellStyle name="Total 4 2 6 2 4" xfId="14768"/>
    <cellStyle name="Total 4 2 6 3" xfId="23887"/>
    <cellStyle name="Total 4 2 6 3 2" xfId="38924"/>
    <cellStyle name="Total 4 2 6 4" xfId="29828"/>
    <cellStyle name="Total 4 2 6 5" xfId="14767"/>
    <cellStyle name="Total 4 2 6_WP1 Chart" xfId="9102"/>
    <cellStyle name="Total 4 2 7" xfId="9103"/>
    <cellStyle name="Total 4 2 7 2" xfId="23888"/>
    <cellStyle name="Total 4 2 7 2 2" xfId="38925"/>
    <cellStyle name="Total 4 2 7 3" xfId="29830"/>
    <cellStyle name="Total 4 2 7 4" xfId="14769"/>
    <cellStyle name="Total 4 2 8" xfId="9104"/>
    <cellStyle name="Total 4 2 8 2" xfId="23889"/>
    <cellStyle name="Total 4 2 8 2 2" xfId="38926"/>
    <cellStyle name="Total 4 2 8 3" xfId="29831"/>
    <cellStyle name="Total 4 2 8 4" xfId="14770"/>
    <cellStyle name="Total 4 2 9" xfId="23890"/>
    <cellStyle name="Total 4 2 9 2" xfId="38927"/>
    <cellStyle name="Total 4 2_WP1 Chart" xfId="9105"/>
    <cellStyle name="Total 4 3" xfId="6772"/>
    <cellStyle name="Total 4 3 2" xfId="6773"/>
    <cellStyle name="Total 4 3 2 2" xfId="6774"/>
    <cellStyle name="Total 4 3 2 2 2" xfId="23891"/>
    <cellStyle name="Total 4 3 2 2 2 2" xfId="38928"/>
    <cellStyle name="Total 4 3 2 2 3" xfId="23892"/>
    <cellStyle name="Total 4 3 2 2 3 2" xfId="38929"/>
    <cellStyle name="Total 4 3 2 2 4" xfId="28015"/>
    <cellStyle name="Total 4 3 2 2 5" xfId="12954"/>
    <cellStyle name="Total 4 3 2 3" xfId="6775"/>
    <cellStyle name="Total 4 3 2 3 2" xfId="23893"/>
    <cellStyle name="Total 4 3 2 3 2 2" xfId="38930"/>
    <cellStyle name="Total 4 3 2 3 3" xfId="23894"/>
    <cellStyle name="Total 4 3 2 3 3 2" xfId="38931"/>
    <cellStyle name="Total 4 3 2 3 4" xfId="28016"/>
    <cellStyle name="Total 4 3 2 3 5" xfId="12955"/>
    <cellStyle name="Total 4 3 2 4" xfId="6776"/>
    <cellStyle name="Total 4 3 2 4 2" xfId="23895"/>
    <cellStyle name="Total 4 3 2 4 2 2" xfId="38932"/>
    <cellStyle name="Total 4 3 2 4 3" xfId="23896"/>
    <cellStyle name="Total 4 3 2 4 3 2" xfId="38933"/>
    <cellStyle name="Total 4 3 2 4 4" xfId="28017"/>
    <cellStyle name="Total 4 3 2 4 5" xfId="12956"/>
    <cellStyle name="Total 4 3 2 5" xfId="23897"/>
    <cellStyle name="Total 4 3 2 5 2" xfId="38934"/>
    <cellStyle name="Total 4 3 2 6" xfId="23898"/>
    <cellStyle name="Total 4 3 2 6 2" xfId="38935"/>
    <cellStyle name="Total 4 3 2 7" xfId="28014"/>
    <cellStyle name="Total 4 3 2 8" xfId="12953"/>
    <cellStyle name="Total 4 3 3" xfId="6777"/>
    <cellStyle name="Total 4 3 3 2" xfId="6778"/>
    <cellStyle name="Total 4 3 3 2 2" xfId="23899"/>
    <cellStyle name="Total 4 3 3 2 2 2" xfId="38936"/>
    <cellStyle name="Total 4 3 3 2 3" xfId="23900"/>
    <cellStyle name="Total 4 3 3 2 3 2" xfId="38937"/>
    <cellStyle name="Total 4 3 3 2 4" xfId="28019"/>
    <cellStyle name="Total 4 3 3 2 5" xfId="12958"/>
    <cellStyle name="Total 4 3 3 3" xfId="6779"/>
    <cellStyle name="Total 4 3 3 3 2" xfId="23901"/>
    <cellStyle name="Total 4 3 3 3 2 2" xfId="38938"/>
    <cellStyle name="Total 4 3 3 3 3" xfId="23902"/>
    <cellStyle name="Total 4 3 3 3 3 2" xfId="38939"/>
    <cellStyle name="Total 4 3 3 3 4" xfId="28020"/>
    <cellStyle name="Total 4 3 3 3 5" xfId="12959"/>
    <cellStyle name="Total 4 3 3 4" xfId="6780"/>
    <cellStyle name="Total 4 3 3 4 2" xfId="23903"/>
    <cellStyle name="Total 4 3 3 4 2 2" xfId="38940"/>
    <cellStyle name="Total 4 3 3 4 3" xfId="23904"/>
    <cellStyle name="Total 4 3 3 4 3 2" xfId="38941"/>
    <cellStyle name="Total 4 3 3 4 4" xfId="28021"/>
    <cellStyle name="Total 4 3 3 4 5" xfId="12960"/>
    <cellStyle name="Total 4 3 3 5" xfId="23905"/>
    <cellStyle name="Total 4 3 3 5 2" xfId="38942"/>
    <cellStyle name="Total 4 3 3 6" xfId="23906"/>
    <cellStyle name="Total 4 3 3 6 2" xfId="38943"/>
    <cellStyle name="Total 4 3 3 7" xfId="28018"/>
    <cellStyle name="Total 4 3 3 8" xfId="12957"/>
    <cellStyle name="Total 4 3 4" xfId="6781"/>
    <cellStyle name="Total 4 3 4 2" xfId="23907"/>
    <cellStyle name="Total 4 3 4 2 2" xfId="38944"/>
    <cellStyle name="Total 4 3 4 3" xfId="23908"/>
    <cellStyle name="Total 4 3 4 3 2" xfId="38945"/>
    <cellStyle name="Total 4 3 4 4" xfId="28022"/>
    <cellStyle name="Total 4 3 4 5" xfId="12961"/>
    <cellStyle name="Total 4 3 5" xfId="23909"/>
    <cellStyle name="Total 4 3 5 2" xfId="38946"/>
    <cellStyle name="Total 4 3 6" xfId="23910"/>
    <cellStyle name="Total 4 3 6 2" xfId="38947"/>
    <cellStyle name="Total 4 3 7" xfId="28013"/>
    <cellStyle name="Total 4 3 8" xfId="12952"/>
    <cellStyle name="Total 4 3_WP1 Chart" xfId="9106"/>
    <cellStyle name="Total 4 4" xfId="6782"/>
    <cellStyle name="Total 4 4 2" xfId="6783"/>
    <cellStyle name="Total 4 4 2 2" xfId="23911"/>
    <cellStyle name="Total 4 4 2 2 2" xfId="38948"/>
    <cellStyle name="Total 4 4 2 3" xfId="23912"/>
    <cellStyle name="Total 4 4 2 3 2" xfId="38949"/>
    <cellStyle name="Total 4 4 2 4" xfId="28024"/>
    <cellStyle name="Total 4 4 2 5" xfId="12963"/>
    <cellStyle name="Total 4 4 3" xfId="6784"/>
    <cellStyle name="Total 4 4 3 2" xfId="23913"/>
    <cellStyle name="Total 4 4 3 2 2" xfId="38950"/>
    <cellStyle name="Total 4 4 3 3" xfId="23914"/>
    <cellStyle name="Total 4 4 3 3 2" xfId="38951"/>
    <cellStyle name="Total 4 4 3 4" xfId="28025"/>
    <cellStyle name="Total 4 4 3 5" xfId="12964"/>
    <cellStyle name="Total 4 4 4" xfId="6785"/>
    <cellStyle name="Total 4 4 4 2" xfId="23915"/>
    <cellStyle name="Total 4 4 4 2 2" xfId="38952"/>
    <cellStyle name="Total 4 4 4 3" xfId="23916"/>
    <cellStyle name="Total 4 4 4 3 2" xfId="38953"/>
    <cellStyle name="Total 4 4 4 4" xfId="28026"/>
    <cellStyle name="Total 4 4 4 5" xfId="12965"/>
    <cellStyle name="Total 4 4 5" xfId="23917"/>
    <cellStyle name="Total 4 4 5 2" xfId="38954"/>
    <cellStyle name="Total 4 4 6" xfId="23918"/>
    <cellStyle name="Total 4 4 6 2" xfId="38955"/>
    <cellStyle name="Total 4 4 7" xfId="28023"/>
    <cellStyle name="Total 4 4 8" xfId="12962"/>
    <cellStyle name="Total 4 4_WP1 Chart" xfId="9107"/>
    <cellStyle name="Total 4 5" xfId="6786"/>
    <cellStyle name="Total 4 5 2" xfId="6787"/>
    <cellStyle name="Total 4 5 2 2" xfId="23919"/>
    <cellStyle name="Total 4 5 2 2 2" xfId="38956"/>
    <cellStyle name="Total 4 5 2 3" xfId="23920"/>
    <cellStyle name="Total 4 5 2 3 2" xfId="38957"/>
    <cellStyle name="Total 4 5 2 4" xfId="28028"/>
    <cellStyle name="Total 4 5 2 5" xfId="12967"/>
    <cellStyle name="Total 4 5 3" xfId="6788"/>
    <cellStyle name="Total 4 5 3 2" xfId="23921"/>
    <cellStyle name="Total 4 5 3 2 2" xfId="38958"/>
    <cellStyle name="Total 4 5 3 3" xfId="23922"/>
    <cellStyle name="Total 4 5 3 3 2" xfId="38959"/>
    <cellStyle name="Total 4 5 3 4" xfId="28029"/>
    <cellStyle name="Total 4 5 3 5" xfId="12968"/>
    <cellStyle name="Total 4 5 4" xfId="6789"/>
    <cellStyle name="Total 4 5 4 2" xfId="23923"/>
    <cellStyle name="Total 4 5 4 2 2" xfId="38960"/>
    <cellStyle name="Total 4 5 4 3" xfId="23924"/>
    <cellStyle name="Total 4 5 4 3 2" xfId="38961"/>
    <cellStyle name="Total 4 5 4 4" xfId="28030"/>
    <cellStyle name="Total 4 5 4 5" xfId="12969"/>
    <cellStyle name="Total 4 5 5" xfId="23925"/>
    <cellStyle name="Total 4 5 5 2" xfId="38962"/>
    <cellStyle name="Total 4 5 6" xfId="23926"/>
    <cellStyle name="Total 4 5 6 2" xfId="38963"/>
    <cellStyle name="Total 4 5 7" xfId="28027"/>
    <cellStyle name="Total 4 5 8" xfId="12966"/>
    <cellStyle name="Total 4 5_WP1 Chart" xfId="9108"/>
    <cellStyle name="Total 4 6" xfId="6790"/>
    <cellStyle name="Total 4 6 2" xfId="9109"/>
    <cellStyle name="Total 4 6 2 2" xfId="23927"/>
    <cellStyle name="Total 4 6 2 2 2" xfId="38964"/>
    <cellStyle name="Total 4 6 2 3" xfId="29832"/>
    <cellStyle name="Total 4 6 2 4" xfId="14771"/>
    <cellStyle name="Total 4 6 3" xfId="23928"/>
    <cellStyle name="Total 4 6 3 2" xfId="38965"/>
    <cellStyle name="Total 4 6 4" xfId="23929"/>
    <cellStyle name="Total 4 6 4 2" xfId="38966"/>
    <cellStyle name="Total 4 6 5" xfId="28031"/>
    <cellStyle name="Total 4 6 6" xfId="12970"/>
    <cellStyle name="Total 4 6_WP1 Chart" xfId="9110"/>
    <cellStyle name="Total 4 7" xfId="9111"/>
    <cellStyle name="Total 4 7 2" xfId="9112"/>
    <cellStyle name="Total 4 7 2 2" xfId="23930"/>
    <cellStyle name="Total 4 7 2 2 2" xfId="38967"/>
    <cellStyle name="Total 4 7 2 3" xfId="29834"/>
    <cellStyle name="Total 4 7 2 4" xfId="14773"/>
    <cellStyle name="Total 4 7 3" xfId="23931"/>
    <cellStyle name="Total 4 7 3 2" xfId="38968"/>
    <cellStyle name="Total 4 7 4" xfId="29833"/>
    <cellStyle name="Total 4 7 5" xfId="14772"/>
    <cellStyle name="Total 4 7_WP1 Chart" xfId="9113"/>
    <cellStyle name="Total 4 8" xfId="9114"/>
    <cellStyle name="Total 4 8 2" xfId="23932"/>
    <cellStyle name="Total 4 8 2 2" xfId="38969"/>
    <cellStyle name="Total 4 8 3" xfId="29835"/>
    <cellStyle name="Total 4 8 4" xfId="14774"/>
    <cellStyle name="Total 4 9" xfId="9115"/>
    <cellStyle name="Total 4 9 2" xfId="23933"/>
    <cellStyle name="Total 4 9 2 2" xfId="38970"/>
    <cellStyle name="Total 4 9 3" xfId="29836"/>
    <cellStyle name="Total 4 9 4" xfId="14775"/>
    <cellStyle name="Total 4_Bidder C- TOTAL EURO Converted" xfId="1399"/>
    <cellStyle name="Total 5" xfId="1115"/>
    <cellStyle name="Total 5 10" xfId="23934"/>
    <cellStyle name="Total 5 10 2" xfId="38971"/>
    <cellStyle name="Total 5 11" xfId="23935"/>
    <cellStyle name="Total 5 11 2" xfId="38972"/>
    <cellStyle name="Total 5 12" xfId="24448"/>
    <cellStyle name="Total 5 13" xfId="9387"/>
    <cellStyle name="Total 5 2" xfId="1400"/>
    <cellStyle name="Total 5 2 10" xfId="23936"/>
    <cellStyle name="Total 5 2 10 2" xfId="38973"/>
    <cellStyle name="Total 5 2 11" xfId="24578"/>
    <cellStyle name="Total 5 2 12" xfId="9517"/>
    <cellStyle name="Total 5 2 2" xfId="6791"/>
    <cellStyle name="Total 5 2 2 2" xfId="6792"/>
    <cellStyle name="Total 5 2 2 2 2" xfId="23937"/>
    <cellStyle name="Total 5 2 2 2 2 2" xfId="38974"/>
    <cellStyle name="Total 5 2 2 2 3" xfId="23938"/>
    <cellStyle name="Total 5 2 2 2 3 2" xfId="38975"/>
    <cellStyle name="Total 5 2 2 2 4" xfId="28033"/>
    <cellStyle name="Total 5 2 2 2 5" xfId="12972"/>
    <cellStyle name="Total 5 2 2 3" xfId="6793"/>
    <cellStyle name="Total 5 2 2 3 2" xfId="23939"/>
    <cellStyle name="Total 5 2 2 3 2 2" xfId="38976"/>
    <cellStyle name="Total 5 2 2 3 3" xfId="23940"/>
    <cellStyle name="Total 5 2 2 3 3 2" xfId="38977"/>
    <cellStyle name="Total 5 2 2 3 4" xfId="28034"/>
    <cellStyle name="Total 5 2 2 3 5" xfId="12973"/>
    <cellStyle name="Total 5 2 2 4" xfId="6794"/>
    <cellStyle name="Total 5 2 2 4 2" xfId="23941"/>
    <cellStyle name="Total 5 2 2 4 2 2" xfId="38978"/>
    <cellStyle name="Total 5 2 2 4 3" xfId="23942"/>
    <cellStyle name="Total 5 2 2 4 3 2" xfId="38979"/>
    <cellStyle name="Total 5 2 2 4 4" xfId="28035"/>
    <cellStyle name="Total 5 2 2 4 5" xfId="12974"/>
    <cellStyle name="Total 5 2 2 5" xfId="23943"/>
    <cellStyle name="Total 5 2 2 5 2" xfId="38980"/>
    <cellStyle name="Total 5 2 2 6" xfId="23944"/>
    <cellStyle name="Total 5 2 2 6 2" xfId="38981"/>
    <cellStyle name="Total 5 2 2 7" xfId="28032"/>
    <cellStyle name="Total 5 2 2 8" xfId="12971"/>
    <cellStyle name="Total 5 2 2_WP1 Chart" xfId="9116"/>
    <cellStyle name="Total 5 2 3" xfId="6795"/>
    <cellStyle name="Total 5 2 3 2" xfId="6796"/>
    <cellStyle name="Total 5 2 3 2 2" xfId="23945"/>
    <cellStyle name="Total 5 2 3 2 2 2" xfId="38982"/>
    <cellStyle name="Total 5 2 3 2 3" xfId="23946"/>
    <cellStyle name="Total 5 2 3 2 3 2" xfId="38983"/>
    <cellStyle name="Total 5 2 3 2 4" xfId="28037"/>
    <cellStyle name="Total 5 2 3 2 5" xfId="12976"/>
    <cellStyle name="Total 5 2 3 3" xfId="6797"/>
    <cellStyle name="Total 5 2 3 3 2" xfId="23947"/>
    <cellStyle name="Total 5 2 3 3 2 2" xfId="38984"/>
    <cellStyle name="Total 5 2 3 3 3" xfId="23948"/>
    <cellStyle name="Total 5 2 3 3 3 2" xfId="38985"/>
    <cellStyle name="Total 5 2 3 3 4" xfId="28038"/>
    <cellStyle name="Total 5 2 3 3 5" xfId="12977"/>
    <cellStyle name="Total 5 2 3 4" xfId="6798"/>
    <cellStyle name="Total 5 2 3 4 2" xfId="23949"/>
    <cellStyle name="Total 5 2 3 4 2 2" xfId="38986"/>
    <cellStyle name="Total 5 2 3 4 3" xfId="23950"/>
    <cellStyle name="Total 5 2 3 4 3 2" xfId="38987"/>
    <cellStyle name="Total 5 2 3 4 4" xfId="28039"/>
    <cellStyle name="Total 5 2 3 4 5" xfId="12978"/>
    <cellStyle name="Total 5 2 3 5" xfId="23951"/>
    <cellStyle name="Total 5 2 3 5 2" xfId="38988"/>
    <cellStyle name="Total 5 2 3 6" xfId="23952"/>
    <cellStyle name="Total 5 2 3 6 2" xfId="38989"/>
    <cellStyle name="Total 5 2 3 7" xfId="28036"/>
    <cellStyle name="Total 5 2 3 8" xfId="12975"/>
    <cellStyle name="Total 5 2 3_WP1 Chart" xfId="9117"/>
    <cellStyle name="Total 5 2 4" xfId="6799"/>
    <cellStyle name="Total 5 2 4 2" xfId="9118"/>
    <cellStyle name="Total 5 2 4 2 2" xfId="23953"/>
    <cellStyle name="Total 5 2 4 2 2 2" xfId="38990"/>
    <cellStyle name="Total 5 2 4 2 3" xfId="29837"/>
    <cellStyle name="Total 5 2 4 2 4" xfId="14776"/>
    <cellStyle name="Total 5 2 4 3" xfId="9119"/>
    <cellStyle name="Total 5 2 4 3 2" xfId="23954"/>
    <cellStyle name="Total 5 2 4 3 2 2" xfId="38991"/>
    <cellStyle name="Total 5 2 4 3 3" xfId="29838"/>
    <cellStyle name="Total 5 2 4 3 4" xfId="14777"/>
    <cellStyle name="Total 5 2 4 4" xfId="23955"/>
    <cellStyle name="Total 5 2 4 4 2" xfId="38992"/>
    <cellStyle name="Total 5 2 4 5" xfId="23956"/>
    <cellStyle name="Total 5 2 4 5 2" xfId="38993"/>
    <cellStyle name="Total 5 2 4 6" xfId="28040"/>
    <cellStyle name="Total 5 2 4 7" xfId="12979"/>
    <cellStyle name="Total 5 2 4_WP1 Chart" xfId="9120"/>
    <cellStyle name="Total 5 2 5" xfId="9121"/>
    <cellStyle name="Total 5 2 5 2" xfId="9122"/>
    <cellStyle name="Total 5 2 5 2 2" xfId="23957"/>
    <cellStyle name="Total 5 2 5 2 2 2" xfId="38994"/>
    <cellStyle name="Total 5 2 5 2 3" xfId="29840"/>
    <cellStyle name="Total 5 2 5 2 4" xfId="14779"/>
    <cellStyle name="Total 5 2 5 3" xfId="23958"/>
    <cellStyle name="Total 5 2 5 3 2" xfId="38995"/>
    <cellStyle name="Total 5 2 5 4" xfId="29839"/>
    <cellStyle name="Total 5 2 5 5" xfId="14778"/>
    <cellStyle name="Total 5 2 5_WP1 Chart" xfId="9123"/>
    <cellStyle name="Total 5 2 6" xfId="9124"/>
    <cellStyle name="Total 5 2 6 2" xfId="9125"/>
    <cellStyle name="Total 5 2 6 2 2" xfId="23959"/>
    <cellStyle name="Total 5 2 6 2 2 2" xfId="38996"/>
    <cellStyle name="Total 5 2 6 2 3" xfId="29842"/>
    <cellStyle name="Total 5 2 6 2 4" xfId="14781"/>
    <cellStyle name="Total 5 2 6 3" xfId="23960"/>
    <cellStyle name="Total 5 2 6 3 2" xfId="38997"/>
    <cellStyle name="Total 5 2 6 4" xfId="29841"/>
    <cellStyle name="Total 5 2 6 5" xfId="14780"/>
    <cellStyle name="Total 5 2 6_WP1 Chart" xfId="9126"/>
    <cellStyle name="Total 5 2 7" xfId="9127"/>
    <cellStyle name="Total 5 2 7 2" xfId="23961"/>
    <cellStyle name="Total 5 2 7 2 2" xfId="38998"/>
    <cellStyle name="Total 5 2 7 3" xfId="29843"/>
    <cellStyle name="Total 5 2 7 4" xfId="14782"/>
    <cellStyle name="Total 5 2 8" xfId="9128"/>
    <cellStyle name="Total 5 2 8 2" xfId="23962"/>
    <cellStyle name="Total 5 2 8 2 2" xfId="38999"/>
    <cellStyle name="Total 5 2 8 3" xfId="29844"/>
    <cellStyle name="Total 5 2 8 4" xfId="14783"/>
    <cellStyle name="Total 5 2 9" xfId="23963"/>
    <cellStyle name="Total 5 2 9 2" xfId="39000"/>
    <cellStyle name="Total 5 2_WP1 Chart" xfId="9129"/>
    <cellStyle name="Total 5 3" xfId="6800"/>
    <cellStyle name="Total 5 3 2" xfId="6801"/>
    <cellStyle name="Total 5 3 2 2" xfId="6802"/>
    <cellStyle name="Total 5 3 2 2 2" xfId="23964"/>
    <cellStyle name="Total 5 3 2 2 2 2" xfId="39001"/>
    <cellStyle name="Total 5 3 2 2 3" xfId="23965"/>
    <cellStyle name="Total 5 3 2 2 3 2" xfId="39002"/>
    <cellStyle name="Total 5 3 2 2 4" xfId="28043"/>
    <cellStyle name="Total 5 3 2 2 5" xfId="12982"/>
    <cellStyle name="Total 5 3 2 3" xfId="6803"/>
    <cellStyle name="Total 5 3 2 3 2" xfId="23966"/>
    <cellStyle name="Total 5 3 2 3 2 2" xfId="39003"/>
    <cellStyle name="Total 5 3 2 3 3" xfId="23967"/>
    <cellStyle name="Total 5 3 2 3 3 2" xfId="39004"/>
    <cellStyle name="Total 5 3 2 3 4" xfId="28044"/>
    <cellStyle name="Total 5 3 2 3 5" xfId="12983"/>
    <cellStyle name="Total 5 3 2 4" xfId="6804"/>
    <cellStyle name="Total 5 3 2 4 2" xfId="23968"/>
    <cellStyle name="Total 5 3 2 4 2 2" xfId="39005"/>
    <cellStyle name="Total 5 3 2 4 3" xfId="23969"/>
    <cellStyle name="Total 5 3 2 4 3 2" xfId="39006"/>
    <cellStyle name="Total 5 3 2 4 4" xfId="28045"/>
    <cellStyle name="Total 5 3 2 4 5" xfId="12984"/>
    <cellStyle name="Total 5 3 2 5" xfId="23970"/>
    <cellStyle name="Total 5 3 2 5 2" xfId="39007"/>
    <cellStyle name="Total 5 3 2 6" xfId="23971"/>
    <cellStyle name="Total 5 3 2 6 2" xfId="39008"/>
    <cellStyle name="Total 5 3 2 7" xfId="28042"/>
    <cellStyle name="Total 5 3 2 8" xfId="12981"/>
    <cellStyle name="Total 5 3 3" xfId="6805"/>
    <cellStyle name="Total 5 3 3 2" xfId="6806"/>
    <cellStyle name="Total 5 3 3 2 2" xfId="23972"/>
    <cellStyle name="Total 5 3 3 2 2 2" xfId="39009"/>
    <cellStyle name="Total 5 3 3 2 3" xfId="23973"/>
    <cellStyle name="Total 5 3 3 2 3 2" xfId="39010"/>
    <cellStyle name="Total 5 3 3 2 4" xfId="28047"/>
    <cellStyle name="Total 5 3 3 2 5" xfId="12986"/>
    <cellStyle name="Total 5 3 3 3" xfId="6807"/>
    <cellStyle name="Total 5 3 3 3 2" xfId="23974"/>
    <cellStyle name="Total 5 3 3 3 2 2" xfId="39011"/>
    <cellStyle name="Total 5 3 3 3 3" xfId="23975"/>
    <cellStyle name="Total 5 3 3 3 3 2" xfId="39012"/>
    <cellStyle name="Total 5 3 3 3 4" xfId="28048"/>
    <cellStyle name="Total 5 3 3 3 5" xfId="12987"/>
    <cellStyle name="Total 5 3 3 4" xfId="6808"/>
    <cellStyle name="Total 5 3 3 4 2" xfId="23976"/>
    <cellStyle name="Total 5 3 3 4 2 2" xfId="39013"/>
    <cellStyle name="Total 5 3 3 4 3" xfId="23977"/>
    <cellStyle name="Total 5 3 3 4 3 2" xfId="39014"/>
    <cellStyle name="Total 5 3 3 4 4" xfId="28049"/>
    <cellStyle name="Total 5 3 3 4 5" xfId="12988"/>
    <cellStyle name="Total 5 3 3 5" xfId="23978"/>
    <cellStyle name="Total 5 3 3 5 2" xfId="39015"/>
    <cellStyle name="Total 5 3 3 6" xfId="23979"/>
    <cellStyle name="Total 5 3 3 6 2" xfId="39016"/>
    <cellStyle name="Total 5 3 3 7" xfId="28046"/>
    <cellStyle name="Total 5 3 3 8" xfId="12985"/>
    <cellStyle name="Total 5 3 4" xfId="6809"/>
    <cellStyle name="Total 5 3 4 2" xfId="23980"/>
    <cellStyle name="Total 5 3 4 2 2" xfId="39017"/>
    <cellStyle name="Total 5 3 4 3" xfId="23981"/>
    <cellStyle name="Total 5 3 4 3 2" xfId="39018"/>
    <cellStyle name="Total 5 3 4 4" xfId="28050"/>
    <cellStyle name="Total 5 3 4 5" xfId="12989"/>
    <cellStyle name="Total 5 3 5" xfId="23982"/>
    <cellStyle name="Total 5 3 5 2" xfId="39019"/>
    <cellStyle name="Total 5 3 6" xfId="23983"/>
    <cellStyle name="Total 5 3 6 2" xfId="39020"/>
    <cellStyle name="Total 5 3 7" xfId="28041"/>
    <cellStyle name="Total 5 3 8" xfId="12980"/>
    <cellStyle name="Total 5 3_WP1 Chart" xfId="9130"/>
    <cellStyle name="Total 5 4" xfId="6810"/>
    <cellStyle name="Total 5 4 2" xfId="6811"/>
    <cellStyle name="Total 5 4 2 2" xfId="23984"/>
    <cellStyle name="Total 5 4 2 2 2" xfId="39021"/>
    <cellStyle name="Total 5 4 2 3" xfId="23985"/>
    <cellStyle name="Total 5 4 2 3 2" xfId="39022"/>
    <cellStyle name="Total 5 4 2 4" xfId="28052"/>
    <cellStyle name="Total 5 4 2 5" xfId="12991"/>
    <cellStyle name="Total 5 4 3" xfId="6812"/>
    <cellStyle name="Total 5 4 3 2" xfId="23986"/>
    <cellStyle name="Total 5 4 3 2 2" xfId="39023"/>
    <cellStyle name="Total 5 4 3 3" xfId="23987"/>
    <cellStyle name="Total 5 4 3 3 2" xfId="39024"/>
    <cellStyle name="Total 5 4 3 4" xfId="28053"/>
    <cellStyle name="Total 5 4 3 5" xfId="12992"/>
    <cellStyle name="Total 5 4 4" xfId="6813"/>
    <cellStyle name="Total 5 4 4 2" xfId="23988"/>
    <cellStyle name="Total 5 4 4 2 2" xfId="39025"/>
    <cellStyle name="Total 5 4 4 3" xfId="23989"/>
    <cellStyle name="Total 5 4 4 3 2" xfId="39026"/>
    <cellStyle name="Total 5 4 4 4" xfId="28054"/>
    <cellStyle name="Total 5 4 4 5" xfId="12993"/>
    <cellStyle name="Total 5 4 5" xfId="23990"/>
    <cellStyle name="Total 5 4 5 2" xfId="39027"/>
    <cellStyle name="Total 5 4 6" xfId="23991"/>
    <cellStyle name="Total 5 4 6 2" xfId="39028"/>
    <cellStyle name="Total 5 4 7" xfId="28051"/>
    <cellStyle name="Total 5 4 8" xfId="12990"/>
    <cellStyle name="Total 5 4_WP1 Chart" xfId="9131"/>
    <cellStyle name="Total 5 5" xfId="6814"/>
    <cellStyle name="Total 5 5 2" xfId="6815"/>
    <cellStyle name="Total 5 5 2 2" xfId="23992"/>
    <cellStyle name="Total 5 5 2 2 2" xfId="39029"/>
    <cellStyle name="Total 5 5 2 3" xfId="23993"/>
    <cellStyle name="Total 5 5 2 3 2" xfId="39030"/>
    <cellStyle name="Total 5 5 2 4" xfId="28056"/>
    <cellStyle name="Total 5 5 2 5" xfId="12995"/>
    <cellStyle name="Total 5 5 3" xfId="6816"/>
    <cellStyle name="Total 5 5 3 2" xfId="23994"/>
    <cellStyle name="Total 5 5 3 2 2" xfId="39031"/>
    <cellStyle name="Total 5 5 3 3" xfId="23995"/>
    <cellStyle name="Total 5 5 3 3 2" xfId="39032"/>
    <cellStyle name="Total 5 5 3 4" xfId="28057"/>
    <cellStyle name="Total 5 5 3 5" xfId="12996"/>
    <cellStyle name="Total 5 5 4" xfId="6817"/>
    <cellStyle name="Total 5 5 4 2" xfId="23996"/>
    <cellStyle name="Total 5 5 4 2 2" xfId="39033"/>
    <cellStyle name="Total 5 5 4 3" xfId="23997"/>
    <cellStyle name="Total 5 5 4 3 2" xfId="39034"/>
    <cellStyle name="Total 5 5 4 4" xfId="28058"/>
    <cellStyle name="Total 5 5 4 5" xfId="12997"/>
    <cellStyle name="Total 5 5 5" xfId="23998"/>
    <cellStyle name="Total 5 5 5 2" xfId="39035"/>
    <cellStyle name="Total 5 5 6" xfId="23999"/>
    <cellStyle name="Total 5 5 6 2" xfId="39036"/>
    <cellStyle name="Total 5 5 7" xfId="28055"/>
    <cellStyle name="Total 5 5 8" xfId="12994"/>
    <cellStyle name="Total 5 5_WP1 Chart" xfId="9132"/>
    <cellStyle name="Total 5 6" xfId="6818"/>
    <cellStyle name="Total 5 6 2" xfId="9133"/>
    <cellStyle name="Total 5 6 2 2" xfId="24000"/>
    <cellStyle name="Total 5 6 2 2 2" xfId="39037"/>
    <cellStyle name="Total 5 6 2 3" xfId="29845"/>
    <cellStyle name="Total 5 6 2 4" xfId="14784"/>
    <cellStyle name="Total 5 6 3" xfId="24001"/>
    <cellStyle name="Total 5 6 3 2" xfId="39038"/>
    <cellStyle name="Total 5 6 4" xfId="24002"/>
    <cellStyle name="Total 5 6 4 2" xfId="39039"/>
    <cellStyle name="Total 5 6 5" xfId="28059"/>
    <cellStyle name="Total 5 6 6" xfId="12998"/>
    <cellStyle name="Total 5 6_WP1 Chart" xfId="9134"/>
    <cellStyle name="Total 5 7" xfId="9135"/>
    <cellStyle name="Total 5 7 2" xfId="9136"/>
    <cellStyle name="Total 5 7 2 2" xfId="24003"/>
    <cellStyle name="Total 5 7 2 2 2" xfId="39040"/>
    <cellStyle name="Total 5 7 2 3" xfId="29847"/>
    <cellStyle name="Total 5 7 2 4" xfId="14786"/>
    <cellStyle name="Total 5 7 3" xfId="24004"/>
    <cellStyle name="Total 5 7 3 2" xfId="39041"/>
    <cellStyle name="Total 5 7 4" xfId="29846"/>
    <cellStyle name="Total 5 7 5" xfId="14785"/>
    <cellStyle name="Total 5 7_WP1 Chart" xfId="9137"/>
    <cellStyle name="Total 5 8" xfId="9138"/>
    <cellStyle name="Total 5 8 2" xfId="24005"/>
    <cellStyle name="Total 5 8 2 2" xfId="39042"/>
    <cellStyle name="Total 5 8 3" xfId="29848"/>
    <cellStyle name="Total 5 8 4" xfId="14787"/>
    <cellStyle name="Total 5 9" xfId="9139"/>
    <cellStyle name="Total 5 9 2" xfId="24006"/>
    <cellStyle name="Total 5 9 2 2" xfId="39043"/>
    <cellStyle name="Total 5 9 3" xfId="29849"/>
    <cellStyle name="Total 5 9 4" xfId="14788"/>
    <cellStyle name="Total 5_Bidder C- TOTAL EURO Converted" xfId="1401"/>
    <cellStyle name="Total 6" xfId="1116"/>
    <cellStyle name="Total 6 10" xfId="24007"/>
    <cellStyle name="Total 6 10 2" xfId="39044"/>
    <cellStyle name="Total 6 11" xfId="24008"/>
    <cellStyle name="Total 6 11 2" xfId="39045"/>
    <cellStyle name="Total 6 12" xfId="24449"/>
    <cellStyle name="Total 6 13" xfId="9388"/>
    <cellStyle name="Total 6 2" xfId="1402"/>
    <cellStyle name="Total 6 2 10" xfId="24009"/>
    <cellStyle name="Total 6 2 10 2" xfId="39046"/>
    <cellStyle name="Total 6 2 11" xfId="24579"/>
    <cellStyle name="Total 6 2 12" xfId="9518"/>
    <cellStyle name="Total 6 2 2" xfId="6819"/>
    <cellStyle name="Total 6 2 2 2" xfId="6820"/>
    <cellStyle name="Total 6 2 2 2 2" xfId="24010"/>
    <cellStyle name="Total 6 2 2 2 2 2" xfId="39047"/>
    <cellStyle name="Total 6 2 2 2 3" xfId="24011"/>
    <cellStyle name="Total 6 2 2 2 3 2" xfId="39048"/>
    <cellStyle name="Total 6 2 2 2 4" xfId="28061"/>
    <cellStyle name="Total 6 2 2 2 5" xfId="13000"/>
    <cellStyle name="Total 6 2 2 3" xfId="6821"/>
    <cellStyle name="Total 6 2 2 3 2" xfId="24012"/>
    <cellStyle name="Total 6 2 2 3 2 2" xfId="39049"/>
    <cellStyle name="Total 6 2 2 3 3" xfId="24013"/>
    <cellStyle name="Total 6 2 2 3 3 2" xfId="39050"/>
    <cellStyle name="Total 6 2 2 3 4" xfId="28062"/>
    <cellStyle name="Total 6 2 2 3 5" xfId="13001"/>
    <cellStyle name="Total 6 2 2 4" xfId="6822"/>
    <cellStyle name="Total 6 2 2 4 2" xfId="24014"/>
    <cellStyle name="Total 6 2 2 4 2 2" xfId="39051"/>
    <cellStyle name="Total 6 2 2 4 3" xfId="24015"/>
    <cellStyle name="Total 6 2 2 4 3 2" xfId="39052"/>
    <cellStyle name="Total 6 2 2 4 4" xfId="28063"/>
    <cellStyle name="Total 6 2 2 4 5" xfId="13002"/>
    <cellStyle name="Total 6 2 2 5" xfId="24016"/>
    <cellStyle name="Total 6 2 2 5 2" xfId="39053"/>
    <cellStyle name="Total 6 2 2 6" xfId="24017"/>
    <cellStyle name="Total 6 2 2 6 2" xfId="39054"/>
    <cellStyle name="Total 6 2 2 7" xfId="28060"/>
    <cellStyle name="Total 6 2 2 8" xfId="12999"/>
    <cellStyle name="Total 6 2 2_WP1 Chart" xfId="9140"/>
    <cellStyle name="Total 6 2 3" xfId="6823"/>
    <cellStyle name="Total 6 2 3 2" xfId="6824"/>
    <cellStyle name="Total 6 2 3 2 2" xfId="24018"/>
    <cellStyle name="Total 6 2 3 2 2 2" xfId="39055"/>
    <cellStyle name="Total 6 2 3 2 3" xfId="24019"/>
    <cellStyle name="Total 6 2 3 2 3 2" xfId="39056"/>
    <cellStyle name="Total 6 2 3 2 4" xfId="28065"/>
    <cellStyle name="Total 6 2 3 2 5" xfId="13004"/>
    <cellStyle name="Total 6 2 3 3" xfId="6825"/>
    <cellStyle name="Total 6 2 3 3 2" xfId="24020"/>
    <cellStyle name="Total 6 2 3 3 2 2" xfId="39057"/>
    <cellStyle name="Total 6 2 3 3 3" xfId="24021"/>
    <cellStyle name="Total 6 2 3 3 3 2" xfId="39058"/>
    <cellStyle name="Total 6 2 3 3 4" xfId="28066"/>
    <cellStyle name="Total 6 2 3 3 5" xfId="13005"/>
    <cellStyle name="Total 6 2 3 4" xfId="6826"/>
    <cellStyle name="Total 6 2 3 4 2" xfId="24022"/>
    <cellStyle name="Total 6 2 3 4 2 2" xfId="39059"/>
    <cellStyle name="Total 6 2 3 4 3" xfId="24023"/>
    <cellStyle name="Total 6 2 3 4 3 2" xfId="39060"/>
    <cellStyle name="Total 6 2 3 4 4" xfId="28067"/>
    <cellStyle name="Total 6 2 3 4 5" xfId="13006"/>
    <cellStyle name="Total 6 2 3 5" xfId="24024"/>
    <cellStyle name="Total 6 2 3 5 2" xfId="39061"/>
    <cellStyle name="Total 6 2 3 6" xfId="24025"/>
    <cellStyle name="Total 6 2 3 6 2" xfId="39062"/>
    <cellStyle name="Total 6 2 3 7" xfId="28064"/>
    <cellStyle name="Total 6 2 3 8" xfId="13003"/>
    <cellStyle name="Total 6 2 3_WP1 Chart" xfId="9141"/>
    <cellStyle name="Total 6 2 4" xfId="6827"/>
    <cellStyle name="Total 6 2 4 2" xfId="9142"/>
    <cellStyle name="Total 6 2 4 2 2" xfId="24026"/>
    <cellStyle name="Total 6 2 4 2 2 2" xfId="39063"/>
    <cellStyle name="Total 6 2 4 2 3" xfId="29850"/>
    <cellStyle name="Total 6 2 4 2 4" xfId="14789"/>
    <cellStyle name="Total 6 2 4 3" xfId="9143"/>
    <cellStyle name="Total 6 2 4 3 2" xfId="24027"/>
    <cellStyle name="Total 6 2 4 3 2 2" xfId="39064"/>
    <cellStyle name="Total 6 2 4 3 3" xfId="29851"/>
    <cellStyle name="Total 6 2 4 3 4" xfId="14790"/>
    <cellStyle name="Total 6 2 4 4" xfId="24028"/>
    <cellStyle name="Total 6 2 4 4 2" xfId="39065"/>
    <cellStyle name="Total 6 2 4 5" xfId="24029"/>
    <cellStyle name="Total 6 2 4 5 2" xfId="39066"/>
    <cellStyle name="Total 6 2 4 6" xfId="28068"/>
    <cellStyle name="Total 6 2 4 7" xfId="13007"/>
    <cellStyle name="Total 6 2 4_WP1 Chart" xfId="9144"/>
    <cellStyle name="Total 6 2 5" xfId="9145"/>
    <cellStyle name="Total 6 2 5 2" xfId="9146"/>
    <cellStyle name="Total 6 2 5 2 2" xfId="24030"/>
    <cellStyle name="Total 6 2 5 2 2 2" xfId="39067"/>
    <cellStyle name="Total 6 2 5 2 3" xfId="29853"/>
    <cellStyle name="Total 6 2 5 2 4" xfId="14792"/>
    <cellStyle name="Total 6 2 5 3" xfId="24031"/>
    <cellStyle name="Total 6 2 5 3 2" xfId="39068"/>
    <cellStyle name="Total 6 2 5 4" xfId="29852"/>
    <cellStyle name="Total 6 2 5 5" xfId="14791"/>
    <cellStyle name="Total 6 2 5_WP1 Chart" xfId="9147"/>
    <cellStyle name="Total 6 2 6" xfId="9148"/>
    <cellStyle name="Total 6 2 6 2" xfId="9149"/>
    <cellStyle name="Total 6 2 6 2 2" xfId="24032"/>
    <cellStyle name="Total 6 2 6 2 2 2" xfId="39069"/>
    <cellStyle name="Total 6 2 6 2 3" xfId="29855"/>
    <cellStyle name="Total 6 2 6 2 4" xfId="14794"/>
    <cellStyle name="Total 6 2 6 3" xfId="24033"/>
    <cellStyle name="Total 6 2 6 3 2" xfId="39070"/>
    <cellStyle name="Total 6 2 6 4" xfId="29854"/>
    <cellStyle name="Total 6 2 6 5" xfId="14793"/>
    <cellStyle name="Total 6 2 6_WP1 Chart" xfId="9150"/>
    <cellStyle name="Total 6 2 7" xfId="9151"/>
    <cellStyle name="Total 6 2 7 2" xfId="24034"/>
    <cellStyle name="Total 6 2 7 2 2" xfId="39071"/>
    <cellStyle name="Total 6 2 7 3" xfId="29856"/>
    <cellStyle name="Total 6 2 7 4" xfId="14795"/>
    <cellStyle name="Total 6 2 8" xfId="9152"/>
    <cellStyle name="Total 6 2 8 2" xfId="24035"/>
    <cellStyle name="Total 6 2 8 2 2" xfId="39072"/>
    <cellStyle name="Total 6 2 8 3" xfId="29857"/>
    <cellStyle name="Total 6 2 8 4" xfId="14796"/>
    <cellStyle name="Total 6 2 9" xfId="24036"/>
    <cellStyle name="Total 6 2 9 2" xfId="39073"/>
    <cellStyle name="Total 6 2_WP1 Chart" xfId="9153"/>
    <cellStyle name="Total 6 3" xfId="6828"/>
    <cellStyle name="Total 6 3 2" xfId="6829"/>
    <cellStyle name="Total 6 3 2 2" xfId="6830"/>
    <cellStyle name="Total 6 3 2 2 2" xfId="24037"/>
    <cellStyle name="Total 6 3 2 2 2 2" xfId="39074"/>
    <cellStyle name="Total 6 3 2 2 3" xfId="24038"/>
    <cellStyle name="Total 6 3 2 2 3 2" xfId="39075"/>
    <cellStyle name="Total 6 3 2 2 4" xfId="28071"/>
    <cellStyle name="Total 6 3 2 2 5" xfId="13010"/>
    <cellStyle name="Total 6 3 2 3" xfId="6831"/>
    <cellStyle name="Total 6 3 2 3 2" xfId="24039"/>
    <cellStyle name="Total 6 3 2 3 2 2" xfId="39076"/>
    <cellStyle name="Total 6 3 2 3 3" xfId="24040"/>
    <cellStyle name="Total 6 3 2 3 3 2" xfId="39077"/>
    <cellStyle name="Total 6 3 2 3 4" xfId="28072"/>
    <cellStyle name="Total 6 3 2 3 5" xfId="13011"/>
    <cellStyle name="Total 6 3 2 4" xfId="6832"/>
    <cellStyle name="Total 6 3 2 4 2" xfId="24041"/>
    <cellStyle name="Total 6 3 2 4 2 2" xfId="39078"/>
    <cellStyle name="Total 6 3 2 4 3" xfId="24042"/>
    <cellStyle name="Total 6 3 2 4 3 2" xfId="39079"/>
    <cellStyle name="Total 6 3 2 4 4" xfId="28073"/>
    <cellStyle name="Total 6 3 2 4 5" xfId="13012"/>
    <cellStyle name="Total 6 3 2 5" xfId="24043"/>
    <cellStyle name="Total 6 3 2 5 2" xfId="39080"/>
    <cellStyle name="Total 6 3 2 6" xfId="24044"/>
    <cellStyle name="Total 6 3 2 6 2" xfId="39081"/>
    <cellStyle name="Total 6 3 2 7" xfId="28070"/>
    <cellStyle name="Total 6 3 2 8" xfId="13009"/>
    <cellStyle name="Total 6 3 3" xfId="6833"/>
    <cellStyle name="Total 6 3 3 2" xfId="6834"/>
    <cellStyle name="Total 6 3 3 2 2" xfId="24045"/>
    <cellStyle name="Total 6 3 3 2 2 2" xfId="39082"/>
    <cellStyle name="Total 6 3 3 2 3" xfId="24046"/>
    <cellStyle name="Total 6 3 3 2 3 2" xfId="39083"/>
    <cellStyle name="Total 6 3 3 2 4" xfId="28075"/>
    <cellStyle name="Total 6 3 3 2 5" xfId="13014"/>
    <cellStyle name="Total 6 3 3 3" xfId="6835"/>
    <cellStyle name="Total 6 3 3 3 2" xfId="24047"/>
    <cellStyle name="Total 6 3 3 3 2 2" xfId="39084"/>
    <cellStyle name="Total 6 3 3 3 3" xfId="24048"/>
    <cellStyle name="Total 6 3 3 3 3 2" xfId="39085"/>
    <cellStyle name="Total 6 3 3 3 4" xfId="28076"/>
    <cellStyle name="Total 6 3 3 3 5" xfId="13015"/>
    <cellStyle name="Total 6 3 3 4" xfId="6836"/>
    <cellStyle name="Total 6 3 3 4 2" xfId="24049"/>
    <cellStyle name="Total 6 3 3 4 2 2" xfId="39086"/>
    <cellStyle name="Total 6 3 3 4 3" xfId="24050"/>
    <cellStyle name="Total 6 3 3 4 3 2" xfId="39087"/>
    <cellStyle name="Total 6 3 3 4 4" xfId="28077"/>
    <cellStyle name="Total 6 3 3 4 5" xfId="13016"/>
    <cellStyle name="Total 6 3 3 5" xfId="24051"/>
    <cellStyle name="Total 6 3 3 5 2" xfId="39088"/>
    <cellStyle name="Total 6 3 3 6" xfId="24052"/>
    <cellStyle name="Total 6 3 3 6 2" xfId="39089"/>
    <cellStyle name="Total 6 3 3 7" xfId="28074"/>
    <cellStyle name="Total 6 3 3 8" xfId="13013"/>
    <cellStyle name="Total 6 3 4" xfId="6837"/>
    <cellStyle name="Total 6 3 4 2" xfId="24053"/>
    <cellStyle name="Total 6 3 4 2 2" xfId="39090"/>
    <cellStyle name="Total 6 3 4 3" xfId="24054"/>
    <cellStyle name="Total 6 3 4 3 2" xfId="39091"/>
    <cellStyle name="Total 6 3 4 4" xfId="28078"/>
    <cellStyle name="Total 6 3 4 5" xfId="13017"/>
    <cellStyle name="Total 6 3 5" xfId="24055"/>
    <cellStyle name="Total 6 3 5 2" xfId="39092"/>
    <cellStyle name="Total 6 3 6" xfId="24056"/>
    <cellStyle name="Total 6 3 6 2" xfId="39093"/>
    <cellStyle name="Total 6 3 7" xfId="28069"/>
    <cellStyle name="Total 6 3 8" xfId="13008"/>
    <cellStyle name="Total 6 3_WP1 Chart" xfId="9154"/>
    <cellStyle name="Total 6 4" xfId="6838"/>
    <cellStyle name="Total 6 4 2" xfId="6839"/>
    <cellStyle name="Total 6 4 2 2" xfId="24057"/>
    <cellStyle name="Total 6 4 2 2 2" xfId="39094"/>
    <cellStyle name="Total 6 4 2 3" xfId="24058"/>
    <cellStyle name="Total 6 4 2 3 2" xfId="39095"/>
    <cellStyle name="Total 6 4 2 4" xfId="28080"/>
    <cellStyle name="Total 6 4 2 5" xfId="13019"/>
    <cellStyle name="Total 6 4 3" xfId="6840"/>
    <cellStyle name="Total 6 4 3 2" xfId="24059"/>
    <cellStyle name="Total 6 4 3 2 2" xfId="39096"/>
    <cellStyle name="Total 6 4 3 3" xfId="24060"/>
    <cellStyle name="Total 6 4 3 3 2" xfId="39097"/>
    <cellStyle name="Total 6 4 3 4" xfId="28081"/>
    <cellStyle name="Total 6 4 3 5" xfId="13020"/>
    <cellStyle name="Total 6 4 4" xfId="6841"/>
    <cellStyle name="Total 6 4 4 2" xfId="24061"/>
    <cellStyle name="Total 6 4 4 2 2" xfId="39098"/>
    <cellStyle name="Total 6 4 4 3" xfId="24062"/>
    <cellStyle name="Total 6 4 4 3 2" xfId="39099"/>
    <cellStyle name="Total 6 4 4 4" xfId="28082"/>
    <cellStyle name="Total 6 4 4 5" xfId="13021"/>
    <cellStyle name="Total 6 4 5" xfId="24063"/>
    <cellStyle name="Total 6 4 5 2" xfId="39100"/>
    <cellStyle name="Total 6 4 6" xfId="24064"/>
    <cellStyle name="Total 6 4 6 2" xfId="39101"/>
    <cellStyle name="Total 6 4 7" xfId="28079"/>
    <cellStyle name="Total 6 4 8" xfId="13018"/>
    <cellStyle name="Total 6 4_WP1 Chart" xfId="9155"/>
    <cellStyle name="Total 6 5" xfId="6842"/>
    <cellStyle name="Total 6 5 2" xfId="6843"/>
    <cellStyle name="Total 6 5 2 2" xfId="24065"/>
    <cellStyle name="Total 6 5 2 2 2" xfId="39102"/>
    <cellStyle name="Total 6 5 2 3" xfId="24066"/>
    <cellStyle name="Total 6 5 2 3 2" xfId="39103"/>
    <cellStyle name="Total 6 5 2 4" xfId="28084"/>
    <cellStyle name="Total 6 5 2 5" xfId="13023"/>
    <cellStyle name="Total 6 5 3" xfId="6844"/>
    <cellStyle name="Total 6 5 3 2" xfId="24067"/>
    <cellStyle name="Total 6 5 3 2 2" xfId="39104"/>
    <cellStyle name="Total 6 5 3 3" xfId="24068"/>
    <cellStyle name="Total 6 5 3 3 2" xfId="39105"/>
    <cellStyle name="Total 6 5 3 4" xfId="28085"/>
    <cellStyle name="Total 6 5 3 5" xfId="13024"/>
    <cellStyle name="Total 6 5 4" xfId="6845"/>
    <cellStyle name="Total 6 5 4 2" xfId="24069"/>
    <cellStyle name="Total 6 5 4 2 2" xfId="39106"/>
    <cellStyle name="Total 6 5 4 3" xfId="24070"/>
    <cellStyle name="Total 6 5 4 3 2" xfId="39107"/>
    <cellStyle name="Total 6 5 4 4" xfId="28086"/>
    <cellStyle name="Total 6 5 4 5" xfId="13025"/>
    <cellStyle name="Total 6 5 5" xfId="24071"/>
    <cellStyle name="Total 6 5 5 2" xfId="39108"/>
    <cellStyle name="Total 6 5 6" xfId="24072"/>
    <cellStyle name="Total 6 5 6 2" xfId="39109"/>
    <cellStyle name="Total 6 5 7" xfId="28083"/>
    <cellStyle name="Total 6 5 8" xfId="13022"/>
    <cellStyle name="Total 6 5_WP1 Chart" xfId="9156"/>
    <cellStyle name="Total 6 6" xfId="6846"/>
    <cellStyle name="Total 6 6 2" xfId="9157"/>
    <cellStyle name="Total 6 6 2 2" xfId="24073"/>
    <cellStyle name="Total 6 6 2 2 2" xfId="39110"/>
    <cellStyle name="Total 6 6 2 3" xfId="29858"/>
    <cellStyle name="Total 6 6 2 4" xfId="14797"/>
    <cellStyle name="Total 6 6 3" xfId="24074"/>
    <cellStyle name="Total 6 6 3 2" xfId="39111"/>
    <cellStyle name="Total 6 6 4" xfId="24075"/>
    <cellStyle name="Total 6 6 4 2" xfId="39112"/>
    <cellStyle name="Total 6 6 5" xfId="28087"/>
    <cellStyle name="Total 6 6 6" xfId="13026"/>
    <cellStyle name="Total 6 6_WP1 Chart" xfId="9158"/>
    <cellStyle name="Total 6 7" xfId="9159"/>
    <cellStyle name="Total 6 7 2" xfId="9160"/>
    <cellStyle name="Total 6 7 2 2" xfId="24076"/>
    <cellStyle name="Total 6 7 2 2 2" xfId="39113"/>
    <cellStyle name="Total 6 7 2 3" xfId="29860"/>
    <cellStyle name="Total 6 7 2 4" xfId="14799"/>
    <cellStyle name="Total 6 7 3" xfId="24077"/>
    <cellStyle name="Total 6 7 3 2" xfId="39114"/>
    <cellStyle name="Total 6 7 4" xfId="29859"/>
    <cellStyle name="Total 6 7 5" xfId="14798"/>
    <cellStyle name="Total 6 7_WP1 Chart" xfId="9161"/>
    <cellStyle name="Total 6 8" xfId="9162"/>
    <cellStyle name="Total 6 8 2" xfId="24078"/>
    <cellStyle name="Total 6 8 2 2" xfId="39115"/>
    <cellStyle name="Total 6 8 3" xfId="29861"/>
    <cellStyle name="Total 6 8 4" xfId="14800"/>
    <cellStyle name="Total 6 9" xfId="9163"/>
    <cellStyle name="Total 6 9 2" xfId="24079"/>
    <cellStyle name="Total 6 9 2 2" xfId="39116"/>
    <cellStyle name="Total 6 9 3" xfId="29862"/>
    <cellStyle name="Total 6 9 4" xfId="14801"/>
    <cellStyle name="Total 6_Bidder C- TOTAL EURO Converted" xfId="1403"/>
    <cellStyle name="Total 7" xfId="1117"/>
    <cellStyle name="Total 7 10" xfId="24080"/>
    <cellStyle name="Total 7 10 2" xfId="39117"/>
    <cellStyle name="Total 7 11" xfId="24081"/>
    <cellStyle name="Total 7 11 2" xfId="39118"/>
    <cellStyle name="Total 7 12" xfId="24450"/>
    <cellStyle name="Total 7 13" xfId="9389"/>
    <cellStyle name="Total 7 2" xfId="1404"/>
    <cellStyle name="Total 7 2 10" xfId="24082"/>
    <cellStyle name="Total 7 2 10 2" xfId="39119"/>
    <cellStyle name="Total 7 2 11" xfId="24580"/>
    <cellStyle name="Total 7 2 12" xfId="9519"/>
    <cellStyle name="Total 7 2 2" xfId="6847"/>
    <cellStyle name="Total 7 2 2 2" xfId="6848"/>
    <cellStyle name="Total 7 2 2 2 2" xfId="24083"/>
    <cellStyle name="Total 7 2 2 2 2 2" xfId="39120"/>
    <cellStyle name="Total 7 2 2 2 3" xfId="24084"/>
    <cellStyle name="Total 7 2 2 2 3 2" xfId="39121"/>
    <cellStyle name="Total 7 2 2 2 4" xfId="28089"/>
    <cellStyle name="Total 7 2 2 2 5" xfId="13028"/>
    <cellStyle name="Total 7 2 2 3" xfId="6849"/>
    <cellStyle name="Total 7 2 2 3 2" xfId="24085"/>
    <cellStyle name="Total 7 2 2 3 2 2" xfId="39122"/>
    <cellStyle name="Total 7 2 2 3 3" xfId="24086"/>
    <cellStyle name="Total 7 2 2 3 3 2" xfId="39123"/>
    <cellStyle name="Total 7 2 2 3 4" xfId="28090"/>
    <cellStyle name="Total 7 2 2 3 5" xfId="13029"/>
    <cellStyle name="Total 7 2 2 4" xfId="6850"/>
    <cellStyle name="Total 7 2 2 4 2" xfId="24087"/>
    <cellStyle name="Total 7 2 2 4 2 2" xfId="39124"/>
    <cellStyle name="Total 7 2 2 4 3" xfId="24088"/>
    <cellStyle name="Total 7 2 2 4 3 2" xfId="39125"/>
    <cellStyle name="Total 7 2 2 4 4" xfId="28091"/>
    <cellStyle name="Total 7 2 2 4 5" xfId="13030"/>
    <cellStyle name="Total 7 2 2 5" xfId="24089"/>
    <cellStyle name="Total 7 2 2 5 2" xfId="39126"/>
    <cellStyle name="Total 7 2 2 6" xfId="24090"/>
    <cellStyle name="Total 7 2 2 6 2" xfId="39127"/>
    <cellStyle name="Total 7 2 2 7" xfId="28088"/>
    <cellStyle name="Total 7 2 2 8" xfId="13027"/>
    <cellStyle name="Total 7 2 2_WP1 Chart" xfId="9164"/>
    <cellStyle name="Total 7 2 3" xfId="6851"/>
    <cellStyle name="Total 7 2 3 2" xfId="6852"/>
    <cellStyle name="Total 7 2 3 2 2" xfId="24091"/>
    <cellStyle name="Total 7 2 3 2 2 2" xfId="39128"/>
    <cellStyle name="Total 7 2 3 2 3" xfId="24092"/>
    <cellStyle name="Total 7 2 3 2 3 2" xfId="39129"/>
    <cellStyle name="Total 7 2 3 2 4" xfId="28093"/>
    <cellStyle name="Total 7 2 3 2 5" xfId="13032"/>
    <cellStyle name="Total 7 2 3 3" xfId="6853"/>
    <cellStyle name="Total 7 2 3 3 2" xfId="24093"/>
    <cellStyle name="Total 7 2 3 3 2 2" xfId="39130"/>
    <cellStyle name="Total 7 2 3 3 3" xfId="24094"/>
    <cellStyle name="Total 7 2 3 3 3 2" xfId="39131"/>
    <cellStyle name="Total 7 2 3 3 4" xfId="28094"/>
    <cellStyle name="Total 7 2 3 3 5" xfId="13033"/>
    <cellStyle name="Total 7 2 3 4" xfId="6854"/>
    <cellStyle name="Total 7 2 3 4 2" xfId="24095"/>
    <cellStyle name="Total 7 2 3 4 2 2" xfId="39132"/>
    <cellStyle name="Total 7 2 3 4 3" xfId="24096"/>
    <cellStyle name="Total 7 2 3 4 3 2" xfId="39133"/>
    <cellStyle name="Total 7 2 3 4 4" xfId="28095"/>
    <cellStyle name="Total 7 2 3 4 5" xfId="13034"/>
    <cellStyle name="Total 7 2 3 5" xfId="24097"/>
    <cellStyle name="Total 7 2 3 5 2" xfId="39134"/>
    <cellStyle name="Total 7 2 3 6" xfId="24098"/>
    <cellStyle name="Total 7 2 3 6 2" xfId="39135"/>
    <cellStyle name="Total 7 2 3 7" xfId="28092"/>
    <cellStyle name="Total 7 2 3 8" xfId="13031"/>
    <cellStyle name="Total 7 2 3_WP1 Chart" xfId="9165"/>
    <cellStyle name="Total 7 2 4" xfId="6855"/>
    <cellStyle name="Total 7 2 4 2" xfId="9166"/>
    <cellStyle name="Total 7 2 4 2 2" xfId="24099"/>
    <cellStyle name="Total 7 2 4 2 2 2" xfId="39136"/>
    <cellStyle name="Total 7 2 4 2 3" xfId="29863"/>
    <cellStyle name="Total 7 2 4 2 4" xfId="14802"/>
    <cellStyle name="Total 7 2 4 3" xfId="9167"/>
    <cellStyle name="Total 7 2 4 3 2" xfId="24100"/>
    <cellStyle name="Total 7 2 4 3 2 2" xfId="39137"/>
    <cellStyle name="Total 7 2 4 3 3" xfId="29864"/>
    <cellStyle name="Total 7 2 4 3 4" xfId="14803"/>
    <cellStyle name="Total 7 2 4 4" xfId="24101"/>
    <cellStyle name="Total 7 2 4 4 2" xfId="39138"/>
    <cellStyle name="Total 7 2 4 5" xfId="24102"/>
    <cellStyle name="Total 7 2 4 5 2" xfId="39139"/>
    <cellStyle name="Total 7 2 4 6" xfId="28096"/>
    <cellStyle name="Total 7 2 4 7" xfId="13035"/>
    <cellStyle name="Total 7 2 4_WP1 Chart" xfId="9168"/>
    <cellStyle name="Total 7 2 5" xfId="9169"/>
    <cellStyle name="Total 7 2 5 2" xfId="9170"/>
    <cellStyle name="Total 7 2 5 2 2" xfId="24103"/>
    <cellStyle name="Total 7 2 5 2 2 2" xfId="39140"/>
    <cellStyle name="Total 7 2 5 2 3" xfId="29866"/>
    <cellStyle name="Total 7 2 5 2 4" xfId="14805"/>
    <cellStyle name="Total 7 2 5 3" xfId="24104"/>
    <cellStyle name="Total 7 2 5 3 2" xfId="39141"/>
    <cellStyle name="Total 7 2 5 4" xfId="29865"/>
    <cellStyle name="Total 7 2 5 5" xfId="14804"/>
    <cellStyle name="Total 7 2 5_WP1 Chart" xfId="9171"/>
    <cellStyle name="Total 7 2 6" xfId="9172"/>
    <cellStyle name="Total 7 2 6 2" xfId="9173"/>
    <cellStyle name="Total 7 2 6 2 2" xfId="24105"/>
    <cellStyle name="Total 7 2 6 2 2 2" xfId="39142"/>
    <cellStyle name="Total 7 2 6 2 3" xfId="29868"/>
    <cellStyle name="Total 7 2 6 2 4" xfId="14807"/>
    <cellStyle name="Total 7 2 6 3" xfId="24106"/>
    <cellStyle name="Total 7 2 6 3 2" xfId="39143"/>
    <cellStyle name="Total 7 2 6 4" xfId="29867"/>
    <cellStyle name="Total 7 2 6 5" xfId="14806"/>
    <cellStyle name="Total 7 2 6_WP1 Chart" xfId="9174"/>
    <cellStyle name="Total 7 2 7" xfId="9175"/>
    <cellStyle name="Total 7 2 7 2" xfId="24107"/>
    <cellStyle name="Total 7 2 7 2 2" xfId="39144"/>
    <cellStyle name="Total 7 2 7 3" xfId="29869"/>
    <cellStyle name="Total 7 2 7 4" xfId="14808"/>
    <cellStyle name="Total 7 2 8" xfId="9176"/>
    <cellStyle name="Total 7 2 8 2" xfId="24108"/>
    <cellStyle name="Total 7 2 8 2 2" xfId="39145"/>
    <cellStyle name="Total 7 2 8 3" xfId="29870"/>
    <cellStyle name="Total 7 2 8 4" xfId="14809"/>
    <cellStyle name="Total 7 2 9" xfId="24109"/>
    <cellStyle name="Total 7 2 9 2" xfId="39146"/>
    <cellStyle name="Total 7 2_WP1 Chart" xfId="9177"/>
    <cellStyle name="Total 7 3" xfId="6856"/>
    <cellStyle name="Total 7 3 2" xfId="6857"/>
    <cellStyle name="Total 7 3 2 2" xfId="6858"/>
    <cellStyle name="Total 7 3 2 2 2" xfId="24110"/>
    <cellStyle name="Total 7 3 2 2 2 2" xfId="39147"/>
    <cellStyle name="Total 7 3 2 2 3" xfId="24111"/>
    <cellStyle name="Total 7 3 2 2 3 2" xfId="39148"/>
    <cellStyle name="Total 7 3 2 2 4" xfId="28099"/>
    <cellStyle name="Total 7 3 2 2 5" xfId="13038"/>
    <cellStyle name="Total 7 3 2 3" xfId="6859"/>
    <cellStyle name="Total 7 3 2 3 2" xfId="24112"/>
    <cellStyle name="Total 7 3 2 3 2 2" xfId="39149"/>
    <cellStyle name="Total 7 3 2 3 3" xfId="24113"/>
    <cellStyle name="Total 7 3 2 3 3 2" xfId="39150"/>
    <cellStyle name="Total 7 3 2 3 4" xfId="28100"/>
    <cellStyle name="Total 7 3 2 3 5" xfId="13039"/>
    <cellStyle name="Total 7 3 2 4" xfId="6860"/>
    <cellStyle name="Total 7 3 2 4 2" xfId="24114"/>
    <cellStyle name="Total 7 3 2 4 2 2" xfId="39151"/>
    <cellStyle name="Total 7 3 2 4 3" xfId="24115"/>
    <cellStyle name="Total 7 3 2 4 3 2" xfId="39152"/>
    <cellStyle name="Total 7 3 2 4 4" xfId="28101"/>
    <cellStyle name="Total 7 3 2 4 5" xfId="13040"/>
    <cellStyle name="Total 7 3 2 5" xfId="24116"/>
    <cellStyle name="Total 7 3 2 5 2" xfId="39153"/>
    <cellStyle name="Total 7 3 2 6" xfId="24117"/>
    <cellStyle name="Total 7 3 2 6 2" xfId="39154"/>
    <cellStyle name="Total 7 3 2 7" xfId="28098"/>
    <cellStyle name="Total 7 3 2 8" xfId="13037"/>
    <cellStyle name="Total 7 3 3" xfId="6861"/>
    <cellStyle name="Total 7 3 3 2" xfId="6862"/>
    <cellStyle name="Total 7 3 3 2 2" xfId="24118"/>
    <cellStyle name="Total 7 3 3 2 2 2" xfId="39155"/>
    <cellStyle name="Total 7 3 3 2 3" xfId="24119"/>
    <cellStyle name="Total 7 3 3 2 3 2" xfId="39156"/>
    <cellStyle name="Total 7 3 3 2 4" xfId="28103"/>
    <cellStyle name="Total 7 3 3 2 5" xfId="13042"/>
    <cellStyle name="Total 7 3 3 3" xfId="6863"/>
    <cellStyle name="Total 7 3 3 3 2" xfId="24120"/>
    <cellStyle name="Total 7 3 3 3 2 2" xfId="39157"/>
    <cellStyle name="Total 7 3 3 3 3" xfId="24121"/>
    <cellStyle name="Total 7 3 3 3 3 2" xfId="39158"/>
    <cellStyle name="Total 7 3 3 3 4" xfId="28104"/>
    <cellStyle name="Total 7 3 3 3 5" xfId="13043"/>
    <cellStyle name="Total 7 3 3 4" xfId="6864"/>
    <cellStyle name="Total 7 3 3 4 2" xfId="24122"/>
    <cellStyle name="Total 7 3 3 4 2 2" xfId="39159"/>
    <cellStyle name="Total 7 3 3 4 3" xfId="24123"/>
    <cellStyle name="Total 7 3 3 4 3 2" xfId="39160"/>
    <cellStyle name="Total 7 3 3 4 4" xfId="28105"/>
    <cellStyle name="Total 7 3 3 4 5" xfId="13044"/>
    <cellStyle name="Total 7 3 3 5" xfId="24124"/>
    <cellStyle name="Total 7 3 3 5 2" xfId="39161"/>
    <cellStyle name="Total 7 3 3 6" xfId="24125"/>
    <cellStyle name="Total 7 3 3 6 2" xfId="39162"/>
    <cellStyle name="Total 7 3 3 7" xfId="28102"/>
    <cellStyle name="Total 7 3 3 8" xfId="13041"/>
    <cellStyle name="Total 7 3 4" xfId="6865"/>
    <cellStyle name="Total 7 3 4 2" xfId="24126"/>
    <cellStyle name="Total 7 3 4 2 2" xfId="39163"/>
    <cellStyle name="Total 7 3 4 3" xfId="24127"/>
    <cellStyle name="Total 7 3 4 3 2" xfId="39164"/>
    <cellStyle name="Total 7 3 4 4" xfId="28106"/>
    <cellStyle name="Total 7 3 4 5" xfId="13045"/>
    <cellStyle name="Total 7 3 5" xfId="24128"/>
    <cellStyle name="Total 7 3 5 2" xfId="39165"/>
    <cellStyle name="Total 7 3 6" xfId="24129"/>
    <cellStyle name="Total 7 3 6 2" xfId="39166"/>
    <cellStyle name="Total 7 3 7" xfId="28097"/>
    <cellStyle name="Total 7 3 8" xfId="13036"/>
    <cellStyle name="Total 7 3_WP1 Chart" xfId="9178"/>
    <cellStyle name="Total 7 4" xfId="6866"/>
    <cellStyle name="Total 7 4 2" xfId="6867"/>
    <cellStyle name="Total 7 4 2 2" xfId="24130"/>
    <cellStyle name="Total 7 4 2 2 2" xfId="39167"/>
    <cellStyle name="Total 7 4 2 3" xfId="24131"/>
    <cellStyle name="Total 7 4 2 3 2" xfId="39168"/>
    <cellStyle name="Total 7 4 2 4" xfId="28108"/>
    <cellStyle name="Total 7 4 2 5" xfId="13047"/>
    <cellStyle name="Total 7 4 3" xfId="6868"/>
    <cellStyle name="Total 7 4 3 2" xfId="24132"/>
    <cellStyle name="Total 7 4 3 2 2" xfId="39169"/>
    <cellStyle name="Total 7 4 3 3" xfId="24133"/>
    <cellStyle name="Total 7 4 3 3 2" xfId="39170"/>
    <cellStyle name="Total 7 4 3 4" xfId="28109"/>
    <cellStyle name="Total 7 4 3 5" xfId="13048"/>
    <cellStyle name="Total 7 4 4" xfId="6869"/>
    <cellStyle name="Total 7 4 4 2" xfId="24134"/>
    <cellStyle name="Total 7 4 4 2 2" xfId="39171"/>
    <cellStyle name="Total 7 4 4 3" xfId="24135"/>
    <cellStyle name="Total 7 4 4 3 2" xfId="39172"/>
    <cellStyle name="Total 7 4 4 4" xfId="28110"/>
    <cellStyle name="Total 7 4 4 5" xfId="13049"/>
    <cellStyle name="Total 7 4 5" xfId="24136"/>
    <cellStyle name="Total 7 4 5 2" xfId="39173"/>
    <cellStyle name="Total 7 4 6" xfId="24137"/>
    <cellStyle name="Total 7 4 6 2" xfId="39174"/>
    <cellStyle name="Total 7 4 7" xfId="28107"/>
    <cellStyle name="Total 7 4 8" xfId="13046"/>
    <cellStyle name="Total 7 4_WP1 Chart" xfId="9179"/>
    <cellStyle name="Total 7 5" xfId="6870"/>
    <cellStyle name="Total 7 5 2" xfId="6871"/>
    <cellStyle name="Total 7 5 2 2" xfId="24138"/>
    <cellStyle name="Total 7 5 2 2 2" xfId="39175"/>
    <cellStyle name="Total 7 5 2 3" xfId="24139"/>
    <cellStyle name="Total 7 5 2 3 2" xfId="39176"/>
    <cellStyle name="Total 7 5 2 4" xfId="28112"/>
    <cellStyle name="Total 7 5 2 5" xfId="13051"/>
    <cellStyle name="Total 7 5 3" xfId="6872"/>
    <cellStyle name="Total 7 5 3 2" xfId="24140"/>
    <cellStyle name="Total 7 5 3 2 2" xfId="39177"/>
    <cellStyle name="Total 7 5 3 3" xfId="24141"/>
    <cellStyle name="Total 7 5 3 3 2" xfId="39178"/>
    <cellStyle name="Total 7 5 3 4" xfId="28113"/>
    <cellStyle name="Total 7 5 3 5" xfId="13052"/>
    <cellStyle name="Total 7 5 4" xfId="6873"/>
    <cellStyle name="Total 7 5 4 2" xfId="24142"/>
    <cellStyle name="Total 7 5 4 2 2" xfId="39179"/>
    <cellStyle name="Total 7 5 4 3" xfId="24143"/>
    <cellStyle name="Total 7 5 4 3 2" xfId="39180"/>
    <cellStyle name="Total 7 5 4 4" xfId="28114"/>
    <cellStyle name="Total 7 5 4 5" xfId="13053"/>
    <cellStyle name="Total 7 5 5" xfId="24144"/>
    <cellStyle name="Total 7 5 5 2" xfId="39181"/>
    <cellStyle name="Total 7 5 6" xfId="24145"/>
    <cellStyle name="Total 7 5 6 2" xfId="39182"/>
    <cellStyle name="Total 7 5 7" xfId="28111"/>
    <cellStyle name="Total 7 5 8" xfId="13050"/>
    <cellStyle name="Total 7 5_WP1 Chart" xfId="9180"/>
    <cellStyle name="Total 7 6" xfId="6874"/>
    <cellStyle name="Total 7 6 2" xfId="9181"/>
    <cellStyle name="Total 7 6 2 2" xfId="24146"/>
    <cellStyle name="Total 7 6 2 2 2" xfId="39183"/>
    <cellStyle name="Total 7 6 2 3" xfId="29871"/>
    <cellStyle name="Total 7 6 2 4" xfId="14810"/>
    <cellStyle name="Total 7 6 3" xfId="24147"/>
    <cellStyle name="Total 7 6 3 2" xfId="39184"/>
    <cellStyle name="Total 7 6 4" xfId="24148"/>
    <cellStyle name="Total 7 6 4 2" xfId="39185"/>
    <cellStyle name="Total 7 6 5" xfId="28115"/>
    <cellStyle name="Total 7 6 6" xfId="13054"/>
    <cellStyle name="Total 7 6_WP1 Chart" xfId="9182"/>
    <cellStyle name="Total 7 7" xfId="9183"/>
    <cellStyle name="Total 7 7 2" xfId="9184"/>
    <cellStyle name="Total 7 7 2 2" xfId="24149"/>
    <cellStyle name="Total 7 7 2 2 2" xfId="39186"/>
    <cellStyle name="Total 7 7 2 3" xfId="29873"/>
    <cellStyle name="Total 7 7 2 4" xfId="14812"/>
    <cellStyle name="Total 7 7 3" xfId="24150"/>
    <cellStyle name="Total 7 7 3 2" xfId="39187"/>
    <cellStyle name="Total 7 7 4" xfId="29872"/>
    <cellStyle name="Total 7 7 5" xfId="14811"/>
    <cellStyle name="Total 7 7_WP1 Chart" xfId="9185"/>
    <cellStyle name="Total 7 8" xfId="9186"/>
    <cellStyle name="Total 7 8 2" xfId="24151"/>
    <cellStyle name="Total 7 8 2 2" xfId="39188"/>
    <cellStyle name="Total 7 8 3" xfId="29874"/>
    <cellStyle name="Total 7 8 4" xfId="14813"/>
    <cellStyle name="Total 7 9" xfId="9187"/>
    <cellStyle name="Total 7 9 2" xfId="24152"/>
    <cellStyle name="Total 7 9 2 2" xfId="39189"/>
    <cellStyle name="Total 7 9 3" xfId="29875"/>
    <cellStyle name="Total 7 9 4" xfId="14814"/>
    <cellStyle name="Total 7_Bidder C- TOTAL EURO Converted" xfId="1405"/>
    <cellStyle name="Total 8" xfId="1118"/>
    <cellStyle name="Total 8 10" xfId="24153"/>
    <cellStyle name="Total 8 10 2" xfId="39190"/>
    <cellStyle name="Total 8 11" xfId="24154"/>
    <cellStyle name="Total 8 11 2" xfId="39191"/>
    <cellStyle name="Total 8 12" xfId="24451"/>
    <cellStyle name="Total 8 13" xfId="9390"/>
    <cellStyle name="Total 8 2" xfId="1406"/>
    <cellStyle name="Total 8 2 10" xfId="24155"/>
    <cellStyle name="Total 8 2 10 2" xfId="39192"/>
    <cellStyle name="Total 8 2 11" xfId="24581"/>
    <cellStyle name="Total 8 2 12" xfId="9520"/>
    <cellStyle name="Total 8 2 2" xfId="6875"/>
    <cellStyle name="Total 8 2 2 2" xfId="6876"/>
    <cellStyle name="Total 8 2 2 2 2" xfId="24156"/>
    <cellStyle name="Total 8 2 2 2 2 2" xfId="39193"/>
    <cellStyle name="Total 8 2 2 2 3" xfId="24157"/>
    <cellStyle name="Total 8 2 2 2 3 2" xfId="39194"/>
    <cellStyle name="Total 8 2 2 2 4" xfId="28117"/>
    <cellStyle name="Total 8 2 2 2 5" xfId="13056"/>
    <cellStyle name="Total 8 2 2 3" xfId="6877"/>
    <cellStyle name="Total 8 2 2 3 2" xfId="24158"/>
    <cellStyle name="Total 8 2 2 3 2 2" xfId="39195"/>
    <cellStyle name="Total 8 2 2 3 3" xfId="24159"/>
    <cellStyle name="Total 8 2 2 3 3 2" xfId="39196"/>
    <cellStyle name="Total 8 2 2 3 4" xfId="28118"/>
    <cellStyle name="Total 8 2 2 3 5" xfId="13057"/>
    <cellStyle name="Total 8 2 2 4" xfId="6878"/>
    <cellStyle name="Total 8 2 2 4 2" xfId="24160"/>
    <cellStyle name="Total 8 2 2 4 2 2" xfId="39197"/>
    <cellStyle name="Total 8 2 2 4 3" xfId="24161"/>
    <cellStyle name="Total 8 2 2 4 3 2" xfId="39198"/>
    <cellStyle name="Total 8 2 2 4 4" xfId="28119"/>
    <cellStyle name="Total 8 2 2 4 5" xfId="13058"/>
    <cellStyle name="Total 8 2 2 5" xfId="24162"/>
    <cellStyle name="Total 8 2 2 5 2" xfId="39199"/>
    <cellStyle name="Total 8 2 2 6" xfId="24163"/>
    <cellStyle name="Total 8 2 2 6 2" xfId="39200"/>
    <cellStyle name="Total 8 2 2 7" xfId="28116"/>
    <cellStyle name="Total 8 2 2 8" xfId="13055"/>
    <cellStyle name="Total 8 2 2_WP1 Chart" xfId="9188"/>
    <cellStyle name="Total 8 2 3" xfId="6879"/>
    <cellStyle name="Total 8 2 3 2" xfId="6880"/>
    <cellStyle name="Total 8 2 3 2 2" xfId="24164"/>
    <cellStyle name="Total 8 2 3 2 2 2" xfId="39201"/>
    <cellStyle name="Total 8 2 3 2 3" xfId="24165"/>
    <cellStyle name="Total 8 2 3 2 3 2" xfId="39202"/>
    <cellStyle name="Total 8 2 3 2 4" xfId="28121"/>
    <cellStyle name="Total 8 2 3 2 5" xfId="13060"/>
    <cellStyle name="Total 8 2 3 3" xfId="6881"/>
    <cellStyle name="Total 8 2 3 3 2" xfId="24166"/>
    <cellStyle name="Total 8 2 3 3 2 2" xfId="39203"/>
    <cellStyle name="Total 8 2 3 3 3" xfId="24167"/>
    <cellStyle name="Total 8 2 3 3 3 2" xfId="39204"/>
    <cellStyle name="Total 8 2 3 3 4" xfId="28122"/>
    <cellStyle name="Total 8 2 3 3 5" xfId="13061"/>
    <cellStyle name="Total 8 2 3 4" xfId="6882"/>
    <cellStyle name="Total 8 2 3 4 2" xfId="24168"/>
    <cellStyle name="Total 8 2 3 4 2 2" xfId="39205"/>
    <cellStyle name="Total 8 2 3 4 3" xfId="24169"/>
    <cellStyle name="Total 8 2 3 4 3 2" xfId="39206"/>
    <cellStyle name="Total 8 2 3 4 4" xfId="28123"/>
    <cellStyle name="Total 8 2 3 4 5" xfId="13062"/>
    <cellStyle name="Total 8 2 3 5" xfId="24170"/>
    <cellStyle name="Total 8 2 3 5 2" xfId="39207"/>
    <cellStyle name="Total 8 2 3 6" xfId="24171"/>
    <cellStyle name="Total 8 2 3 6 2" xfId="39208"/>
    <cellStyle name="Total 8 2 3 7" xfId="28120"/>
    <cellStyle name="Total 8 2 3 8" xfId="13059"/>
    <cellStyle name="Total 8 2 3_WP1 Chart" xfId="9189"/>
    <cellStyle name="Total 8 2 4" xfId="6883"/>
    <cellStyle name="Total 8 2 4 2" xfId="9190"/>
    <cellStyle name="Total 8 2 4 2 2" xfId="24172"/>
    <cellStyle name="Total 8 2 4 2 2 2" xfId="39209"/>
    <cellStyle name="Total 8 2 4 2 3" xfId="29876"/>
    <cellStyle name="Total 8 2 4 2 4" xfId="14815"/>
    <cellStyle name="Total 8 2 4 3" xfId="9191"/>
    <cellStyle name="Total 8 2 4 3 2" xfId="24173"/>
    <cellStyle name="Total 8 2 4 3 2 2" xfId="39210"/>
    <cellStyle name="Total 8 2 4 3 3" xfId="29877"/>
    <cellStyle name="Total 8 2 4 3 4" xfId="14816"/>
    <cellStyle name="Total 8 2 4 4" xfId="24174"/>
    <cellStyle name="Total 8 2 4 4 2" xfId="39211"/>
    <cellStyle name="Total 8 2 4 5" xfId="24175"/>
    <cellStyle name="Total 8 2 4 5 2" xfId="39212"/>
    <cellStyle name="Total 8 2 4 6" xfId="28124"/>
    <cellStyle name="Total 8 2 4 7" xfId="13063"/>
    <cellStyle name="Total 8 2 4_WP1 Chart" xfId="9192"/>
    <cellStyle name="Total 8 2 5" xfId="9193"/>
    <cellStyle name="Total 8 2 5 2" xfId="9194"/>
    <cellStyle name="Total 8 2 5 2 2" xfId="24176"/>
    <cellStyle name="Total 8 2 5 2 2 2" xfId="39213"/>
    <cellStyle name="Total 8 2 5 2 3" xfId="29879"/>
    <cellStyle name="Total 8 2 5 2 4" xfId="14818"/>
    <cellStyle name="Total 8 2 5 3" xfId="24177"/>
    <cellStyle name="Total 8 2 5 3 2" xfId="39214"/>
    <cellStyle name="Total 8 2 5 4" xfId="29878"/>
    <cellStyle name="Total 8 2 5 5" xfId="14817"/>
    <cellStyle name="Total 8 2 5_WP1 Chart" xfId="9195"/>
    <cellStyle name="Total 8 2 6" xfId="9196"/>
    <cellStyle name="Total 8 2 6 2" xfId="9197"/>
    <cellStyle name="Total 8 2 6 2 2" xfId="24178"/>
    <cellStyle name="Total 8 2 6 2 2 2" xfId="39215"/>
    <cellStyle name="Total 8 2 6 2 3" xfId="29881"/>
    <cellStyle name="Total 8 2 6 2 4" xfId="14820"/>
    <cellStyle name="Total 8 2 6 3" xfId="24179"/>
    <cellStyle name="Total 8 2 6 3 2" xfId="39216"/>
    <cellStyle name="Total 8 2 6 4" xfId="29880"/>
    <cellStyle name="Total 8 2 6 5" xfId="14819"/>
    <cellStyle name="Total 8 2 6_WP1 Chart" xfId="9198"/>
    <cellStyle name="Total 8 2 7" xfId="9199"/>
    <cellStyle name="Total 8 2 7 2" xfId="24180"/>
    <cellStyle name="Total 8 2 7 2 2" xfId="39217"/>
    <cellStyle name="Total 8 2 7 3" xfId="29882"/>
    <cellStyle name="Total 8 2 7 4" xfId="14821"/>
    <cellStyle name="Total 8 2 8" xfId="9200"/>
    <cellStyle name="Total 8 2 8 2" xfId="24181"/>
    <cellStyle name="Total 8 2 8 2 2" xfId="39218"/>
    <cellStyle name="Total 8 2 8 3" xfId="29883"/>
    <cellStyle name="Total 8 2 8 4" xfId="14822"/>
    <cellStyle name="Total 8 2 9" xfId="24182"/>
    <cellStyle name="Total 8 2 9 2" xfId="39219"/>
    <cellStyle name="Total 8 2_WP1 Chart" xfId="9201"/>
    <cellStyle name="Total 8 3" xfId="6884"/>
    <cellStyle name="Total 8 3 2" xfId="6885"/>
    <cellStyle name="Total 8 3 2 2" xfId="6886"/>
    <cellStyle name="Total 8 3 2 2 2" xfId="24183"/>
    <cellStyle name="Total 8 3 2 2 2 2" xfId="39220"/>
    <cellStyle name="Total 8 3 2 2 3" xfId="24184"/>
    <cellStyle name="Total 8 3 2 2 3 2" xfId="39221"/>
    <cellStyle name="Total 8 3 2 2 4" xfId="28127"/>
    <cellStyle name="Total 8 3 2 2 5" xfId="13066"/>
    <cellStyle name="Total 8 3 2 3" xfId="6887"/>
    <cellStyle name="Total 8 3 2 3 2" xfId="24185"/>
    <cellStyle name="Total 8 3 2 3 2 2" xfId="39222"/>
    <cellStyle name="Total 8 3 2 3 3" xfId="24186"/>
    <cellStyle name="Total 8 3 2 3 3 2" xfId="39223"/>
    <cellStyle name="Total 8 3 2 3 4" xfId="28128"/>
    <cellStyle name="Total 8 3 2 3 5" xfId="13067"/>
    <cellStyle name="Total 8 3 2 4" xfId="6888"/>
    <cellStyle name="Total 8 3 2 4 2" xfId="24187"/>
    <cellStyle name="Total 8 3 2 4 2 2" xfId="39224"/>
    <cellStyle name="Total 8 3 2 4 3" xfId="24188"/>
    <cellStyle name="Total 8 3 2 4 3 2" xfId="39225"/>
    <cellStyle name="Total 8 3 2 4 4" xfId="28129"/>
    <cellStyle name="Total 8 3 2 4 5" xfId="13068"/>
    <cellStyle name="Total 8 3 2 5" xfId="24189"/>
    <cellStyle name="Total 8 3 2 5 2" xfId="39226"/>
    <cellStyle name="Total 8 3 2 6" xfId="24190"/>
    <cellStyle name="Total 8 3 2 6 2" xfId="39227"/>
    <cellStyle name="Total 8 3 2 7" xfId="28126"/>
    <cellStyle name="Total 8 3 2 8" xfId="13065"/>
    <cellStyle name="Total 8 3 3" xfId="6889"/>
    <cellStyle name="Total 8 3 3 2" xfId="6890"/>
    <cellStyle name="Total 8 3 3 2 2" xfId="24191"/>
    <cellStyle name="Total 8 3 3 2 2 2" xfId="39228"/>
    <cellStyle name="Total 8 3 3 2 3" xfId="24192"/>
    <cellStyle name="Total 8 3 3 2 3 2" xfId="39229"/>
    <cellStyle name="Total 8 3 3 2 4" xfId="28131"/>
    <cellStyle name="Total 8 3 3 2 5" xfId="13070"/>
    <cellStyle name="Total 8 3 3 3" xfId="6891"/>
    <cellStyle name="Total 8 3 3 3 2" xfId="24193"/>
    <cellStyle name="Total 8 3 3 3 2 2" xfId="39230"/>
    <cellStyle name="Total 8 3 3 3 3" xfId="24194"/>
    <cellStyle name="Total 8 3 3 3 3 2" xfId="39231"/>
    <cellStyle name="Total 8 3 3 3 4" xfId="28132"/>
    <cellStyle name="Total 8 3 3 3 5" xfId="13071"/>
    <cellStyle name="Total 8 3 3 4" xfId="6892"/>
    <cellStyle name="Total 8 3 3 4 2" xfId="24195"/>
    <cellStyle name="Total 8 3 3 4 2 2" xfId="39232"/>
    <cellStyle name="Total 8 3 3 4 3" xfId="24196"/>
    <cellStyle name="Total 8 3 3 4 3 2" xfId="39233"/>
    <cellStyle name="Total 8 3 3 4 4" xfId="28133"/>
    <cellStyle name="Total 8 3 3 4 5" xfId="13072"/>
    <cellStyle name="Total 8 3 3 5" xfId="24197"/>
    <cellStyle name="Total 8 3 3 5 2" xfId="39234"/>
    <cellStyle name="Total 8 3 3 6" xfId="24198"/>
    <cellStyle name="Total 8 3 3 6 2" xfId="39235"/>
    <cellStyle name="Total 8 3 3 7" xfId="28130"/>
    <cellStyle name="Total 8 3 3 8" xfId="13069"/>
    <cellStyle name="Total 8 3 4" xfId="6893"/>
    <cellStyle name="Total 8 3 4 2" xfId="24199"/>
    <cellStyle name="Total 8 3 4 2 2" xfId="39236"/>
    <cellStyle name="Total 8 3 4 3" xfId="24200"/>
    <cellStyle name="Total 8 3 4 3 2" xfId="39237"/>
    <cellStyle name="Total 8 3 4 4" xfId="28134"/>
    <cellStyle name="Total 8 3 4 5" xfId="13073"/>
    <cellStyle name="Total 8 3 5" xfId="24201"/>
    <cellStyle name="Total 8 3 5 2" xfId="39238"/>
    <cellStyle name="Total 8 3 6" xfId="24202"/>
    <cellStyle name="Total 8 3 6 2" xfId="39239"/>
    <cellStyle name="Total 8 3 7" xfId="28125"/>
    <cellStyle name="Total 8 3 8" xfId="13064"/>
    <cellStyle name="Total 8 3_WP1 Chart" xfId="9202"/>
    <cellStyle name="Total 8 4" xfId="6894"/>
    <cellStyle name="Total 8 4 2" xfId="6895"/>
    <cellStyle name="Total 8 4 2 2" xfId="24203"/>
    <cellStyle name="Total 8 4 2 2 2" xfId="39240"/>
    <cellStyle name="Total 8 4 2 3" xfId="24204"/>
    <cellStyle name="Total 8 4 2 3 2" xfId="39241"/>
    <cellStyle name="Total 8 4 2 4" xfId="28136"/>
    <cellStyle name="Total 8 4 2 5" xfId="13075"/>
    <cellStyle name="Total 8 4 3" xfId="6896"/>
    <cellStyle name="Total 8 4 3 2" xfId="24205"/>
    <cellStyle name="Total 8 4 3 2 2" xfId="39242"/>
    <cellStyle name="Total 8 4 3 3" xfId="24206"/>
    <cellStyle name="Total 8 4 3 3 2" xfId="39243"/>
    <cellStyle name="Total 8 4 3 4" xfId="28137"/>
    <cellStyle name="Total 8 4 3 5" xfId="13076"/>
    <cellStyle name="Total 8 4 4" xfId="6897"/>
    <cellStyle name="Total 8 4 4 2" xfId="24207"/>
    <cellStyle name="Total 8 4 4 2 2" xfId="39244"/>
    <cellStyle name="Total 8 4 4 3" xfId="24208"/>
    <cellStyle name="Total 8 4 4 3 2" xfId="39245"/>
    <cellStyle name="Total 8 4 4 4" xfId="28138"/>
    <cellStyle name="Total 8 4 4 5" xfId="13077"/>
    <cellStyle name="Total 8 4 5" xfId="24209"/>
    <cellStyle name="Total 8 4 5 2" xfId="39246"/>
    <cellStyle name="Total 8 4 6" xfId="24210"/>
    <cellStyle name="Total 8 4 6 2" xfId="39247"/>
    <cellStyle name="Total 8 4 7" xfId="28135"/>
    <cellStyle name="Total 8 4 8" xfId="13074"/>
    <cellStyle name="Total 8 4_WP1 Chart" xfId="9203"/>
    <cellStyle name="Total 8 5" xfId="6898"/>
    <cellStyle name="Total 8 5 2" xfId="6899"/>
    <cellStyle name="Total 8 5 2 2" xfId="24211"/>
    <cellStyle name="Total 8 5 2 2 2" xfId="39248"/>
    <cellStyle name="Total 8 5 2 3" xfId="24212"/>
    <cellStyle name="Total 8 5 2 3 2" xfId="39249"/>
    <cellStyle name="Total 8 5 2 4" xfId="28140"/>
    <cellStyle name="Total 8 5 2 5" xfId="13079"/>
    <cellStyle name="Total 8 5 3" xfId="6900"/>
    <cellStyle name="Total 8 5 3 2" xfId="24213"/>
    <cellStyle name="Total 8 5 3 2 2" xfId="39250"/>
    <cellStyle name="Total 8 5 3 3" xfId="24214"/>
    <cellStyle name="Total 8 5 3 3 2" xfId="39251"/>
    <cellStyle name="Total 8 5 3 4" xfId="28141"/>
    <cellStyle name="Total 8 5 3 5" xfId="13080"/>
    <cellStyle name="Total 8 5 4" xfId="6901"/>
    <cellStyle name="Total 8 5 4 2" xfId="24215"/>
    <cellStyle name="Total 8 5 4 2 2" xfId="39252"/>
    <cellStyle name="Total 8 5 4 3" xfId="24216"/>
    <cellStyle name="Total 8 5 4 3 2" xfId="39253"/>
    <cellStyle name="Total 8 5 4 4" xfId="28142"/>
    <cellStyle name="Total 8 5 4 5" xfId="13081"/>
    <cellStyle name="Total 8 5 5" xfId="24217"/>
    <cellStyle name="Total 8 5 5 2" xfId="39254"/>
    <cellStyle name="Total 8 5 6" xfId="24218"/>
    <cellStyle name="Total 8 5 6 2" xfId="39255"/>
    <cellStyle name="Total 8 5 7" xfId="28139"/>
    <cellStyle name="Total 8 5 8" xfId="13078"/>
    <cellStyle name="Total 8 5_WP1 Chart" xfId="9204"/>
    <cellStyle name="Total 8 6" xfId="6902"/>
    <cellStyle name="Total 8 6 2" xfId="9205"/>
    <cellStyle name="Total 8 6 2 2" xfId="24219"/>
    <cellStyle name="Total 8 6 2 2 2" xfId="39256"/>
    <cellStyle name="Total 8 6 2 3" xfId="29884"/>
    <cellStyle name="Total 8 6 2 4" xfId="14823"/>
    <cellStyle name="Total 8 6 3" xfId="24220"/>
    <cellStyle name="Total 8 6 3 2" xfId="39257"/>
    <cellStyle name="Total 8 6 4" xfId="24221"/>
    <cellStyle name="Total 8 6 4 2" xfId="39258"/>
    <cellStyle name="Total 8 6 5" xfId="28143"/>
    <cellStyle name="Total 8 6 6" xfId="13082"/>
    <cellStyle name="Total 8 6_WP1 Chart" xfId="9206"/>
    <cellStyle name="Total 8 7" xfId="9207"/>
    <cellStyle name="Total 8 7 2" xfId="9208"/>
    <cellStyle name="Total 8 7 2 2" xfId="24222"/>
    <cellStyle name="Total 8 7 2 2 2" xfId="39259"/>
    <cellStyle name="Total 8 7 2 3" xfId="29886"/>
    <cellStyle name="Total 8 7 2 4" xfId="14825"/>
    <cellStyle name="Total 8 7 3" xfId="24223"/>
    <cellStyle name="Total 8 7 3 2" xfId="39260"/>
    <cellStyle name="Total 8 7 4" xfId="29885"/>
    <cellStyle name="Total 8 7 5" xfId="14824"/>
    <cellStyle name="Total 8 7_WP1 Chart" xfId="9209"/>
    <cellStyle name="Total 8 8" xfId="9210"/>
    <cellStyle name="Total 8 8 2" xfId="24224"/>
    <cellStyle name="Total 8 8 2 2" xfId="39261"/>
    <cellStyle name="Total 8 8 3" xfId="29887"/>
    <cellStyle name="Total 8 8 4" xfId="14826"/>
    <cellStyle name="Total 8 9" xfId="9211"/>
    <cellStyle name="Total 8 9 2" xfId="24225"/>
    <cellStyle name="Total 8 9 2 2" xfId="39262"/>
    <cellStyle name="Total 8 9 3" xfId="29888"/>
    <cellStyle name="Total 8 9 4" xfId="14827"/>
    <cellStyle name="Total 8_Bidder C- TOTAL EURO Converted" xfId="1407"/>
    <cellStyle name="Total 9" xfId="1119"/>
    <cellStyle name="Total 9 10" xfId="24226"/>
    <cellStyle name="Total 9 10 2" xfId="39263"/>
    <cellStyle name="Total 9 11" xfId="24227"/>
    <cellStyle name="Total 9 11 2" xfId="39264"/>
    <cellStyle name="Total 9 12" xfId="24452"/>
    <cellStyle name="Total 9 13" xfId="9391"/>
    <cellStyle name="Total 9 2" xfId="1408"/>
    <cellStyle name="Total 9 2 10" xfId="24228"/>
    <cellStyle name="Total 9 2 10 2" xfId="39265"/>
    <cellStyle name="Total 9 2 11" xfId="24582"/>
    <cellStyle name="Total 9 2 12" xfId="9521"/>
    <cellStyle name="Total 9 2 2" xfId="6903"/>
    <cellStyle name="Total 9 2 2 2" xfId="6904"/>
    <cellStyle name="Total 9 2 2 2 2" xfId="24229"/>
    <cellStyle name="Total 9 2 2 2 2 2" xfId="39266"/>
    <cellStyle name="Total 9 2 2 2 3" xfId="24230"/>
    <cellStyle name="Total 9 2 2 2 3 2" xfId="39267"/>
    <cellStyle name="Total 9 2 2 2 4" xfId="28145"/>
    <cellStyle name="Total 9 2 2 2 5" xfId="13084"/>
    <cellStyle name="Total 9 2 2 3" xfId="6905"/>
    <cellStyle name="Total 9 2 2 3 2" xfId="24231"/>
    <cellStyle name="Total 9 2 2 3 2 2" xfId="39268"/>
    <cellStyle name="Total 9 2 2 3 3" xfId="24232"/>
    <cellStyle name="Total 9 2 2 3 3 2" xfId="39269"/>
    <cellStyle name="Total 9 2 2 3 4" xfId="28146"/>
    <cellStyle name="Total 9 2 2 3 5" xfId="13085"/>
    <cellStyle name="Total 9 2 2 4" xfId="6906"/>
    <cellStyle name="Total 9 2 2 4 2" xfId="24233"/>
    <cellStyle name="Total 9 2 2 4 2 2" xfId="39270"/>
    <cellStyle name="Total 9 2 2 4 3" xfId="24234"/>
    <cellStyle name="Total 9 2 2 4 3 2" xfId="39271"/>
    <cellStyle name="Total 9 2 2 4 4" xfId="28147"/>
    <cellStyle name="Total 9 2 2 4 5" xfId="13086"/>
    <cellStyle name="Total 9 2 2 5" xfId="24235"/>
    <cellStyle name="Total 9 2 2 5 2" xfId="39272"/>
    <cellStyle name="Total 9 2 2 6" xfId="24236"/>
    <cellStyle name="Total 9 2 2 6 2" xfId="39273"/>
    <cellStyle name="Total 9 2 2 7" xfId="28144"/>
    <cellStyle name="Total 9 2 2 8" xfId="13083"/>
    <cellStyle name="Total 9 2 2_WP1 Chart" xfId="9212"/>
    <cellStyle name="Total 9 2 3" xfId="6907"/>
    <cellStyle name="Total 9 2 3 2" xfId="6908"/>
    <cellStyle name="Total 9 2 3 2 2" xfId="24237"/>
    <cellStyle name="Total 9 2 3 2 2 2" xfId="39274"/>
    <cellStyle name="Total 9 2 3 2 3" xfId="24238"/>
    <cellStyle name="Total 9 2 3 2 3 2" xfId="39275"/>
    <cellStyle name="Total 9 2 3 2 4" xfId="28149"/>
    <cellStyle name="Total 9 2 3 2 5" xfId="13088"/>
    <cellStyle name="Total 9 2 3 3" xfId="6909"/>
    <cellStyle name="Total 9 2 3 3 2" xfId="24239"/>
    <cellStyle name="Total 9 2 3 3 2 2" xfId="39276"/>
    <cellStyle name="Total 9 2 3 3 3" xfId="24240"/>
    <cellStyle name="Total 9 2 3 3 3 2" xfId="39277"/>
    <cellStyle name="Total 9 2 3 3 4" xfId="28150"/>
    <cellStyle name="Total 9 2 3 3 5" xfId="13089"/>
    <cellStyle name="Total 9 2 3 4" xfId="6910"/>
    <cellStyle name="Total 9 2 3 4 2" xfId="24241"/>
    <cellStyle name="Total 9 2 3 4 2 2" xfId="39278"/>
    <cellStyle name="Total 9 2 3 4 3" xfId="24242"/>
    <cellStyle name="Total 9 2 3 4 3 2" xfId="39279"/>
    <cellStyle name="Total 9 2 3 4 4" xfId="28151"/>
    <cellStyle name="Total 9 2 3 4 5" xfId="13090"/>
    <cellStyle name="Total 9 2 3 5" xfId="24243"/>
    <cellStyle name="Total 9 2 3 5 2" xfId="39280"/>
    <cellStyle name="Total 9 2 3 6" xfId="24244"/>
    <cellStyle name="Total 9 2 3 6 2" xfId="39281"/>
    <cellStyle name="Total 9 2 3 7" xfId="28148"/>
    <cellStyle name="Total 9 2 3 8" xfId="13087"/>
    <cellStyle name="Total 9 2 3_WP1 Chart" xfId="9213"/>
    <cellStyle name="Total 9 2 4" xfId="6911"/>
    <cellStyle name="Total 9 2 4 2" xfId="9214"/>
    <cellStyle name="Total 9 2 4 2 2" xfId="24245"/>
    <cellStyle name="Total 9 2 4 2 2 2" xfId="39282"/>
    <cellStyle name="Total 9 2 4 2 3" xfId="29889"/>
    <cellStyle name="Total 9 2 4 2 4" xfId="14828"/>
    <cellStyle name="Total 9 2 4 3" xfId="9215"/>
    <cellStyle name="Total 9 2 4 3 2" xfId="24246"/>
    <cellStyle name="Total 9 2 4 3 2 2" xfId="39283"/>
    <cellStyle name="Total 9 2 4 3 3" xfId="29890"/>
    <cellStyle name="Total 9 2 4 3 4" xfId="14829"/>
    <cellStyle name="Total 9 2 4 4" xfId="24247"/>
    <cellStyle name="Total 9 2 4 4 2" xfId="39284"/>
    <cellStyle name="Total 9 2 4 5" xfId="24248"/>
    <cellStyle name="Total 9 2 4 5 2" xfId="39285"/>
    <cellStyle name="Total 9 2 4 6" xfId="28152"/>
    <cellStyle name="Total 9 2 4 7" xfId="13091"/>
    <cellStyle name="Total 9 2 4_WP1 Chart" xfId="9216"/>
    <cellStyle name="Total 9 2 5" xfId="9217"/>
    <cellStyle name="Total 9 2 5 2" xfId="9218"/>
    <cellStyle name="Total 9 2 5 2 2" xfId="24249"/>
    <cellStyle name="Total 9 2 5 2 2 2" xfId="39286"/>
    <cellStyle name="Total 9 2 5 2 3" xfId="29892"/>
    <cellStyle name="Total 9 2 5 2 4" xfId="14831"/>
    <cellStyle name="Total 9 2 5 3" xfId="24250"/>
    <cellStyle name="Total 9 2 5 3 2" xfId="39287"/>
    <cellStyle name="Total 9 2 5 4" xfId="29891"/>
    <cellStyle name="Total 9 2 5 5" xfId="14830"/>
    <cellStyle name="Total 9 2 5_WP1 Chart" xfId="9219"/>
    <cellStyle name="Total 9 2 6" xfId="9220"/>
    <cellStyle name="Total 9 2 6 2" xfId="9221"/>
    <cellStyle name="Total 9 2 6 2 2" xfId="24251"/>
    <cellStyle name="Total 9 2 6 2 2 2" xfId="39288"/>
    <cellStyle name="Total 9 2 6 2 3" xfId="29894"/>
    <cellStyle name="Total 9 2 6 2 4" xfId="14833"/>
    <cellStyle name="Total 9 2 6 3" xfId="24252"/>
    <cellStyle name="Total 9 2 6 3 2" xfId="39289"/>
    <cellStyle name="Total 9 2 6 4" xfId="29893"/>
    <cellStyle name="Total 9 2 6 5" xfId="14832"/>
    <cellStyle name="Total 9 2 6_WP1 Chart" xfId="9222"/>
    <cellStyle name="Total 9 2 7" xfId="9223"/>
    <cellStyle name="Total 9 2 7 2" xfId="24253"/>
    <cellStyle name="Total 9 2 7 2 2" xfId="39290"/>
    <cellStyle name="Total 9 2 7 3" xfId="29895"/>
    <cellStyle name="Total 9 2 7 4" xfId="14834"/>
    <cellStyle name="Total 9 2 8" xfId="9224"/>
    <cellStyle name="Total 9 2 8 2" xfId="24254"/>
    <cellStyle name="Total 9 2 8 2 2" xfId="39291"/>
    <cellStyle name="Total 9 2 8 3" xfId="29896"/>
    <cellStyle name="Total 9 2 8 4" xfId="14835"/>
    <cellStyle name="Total 9 2 9" xfId="24255"/>
    <cellStyle name="Total 9 2 9 2" xfId="39292"/>
    <cellStyle name="Total 9 2_WP1 Chart" xfId="9225"/>
    <cellStyle name="Total 9 3" xfId="6912"/>
    <cellStyle name="Total 9 3 2" xfId="6913"/>
    <cellStyle name="Total 9 3 2 2" xfId="6914"/>
    <cellStyle name="Total 9 3 2 2 2" xfId="24256"/>
    <cellStyle name="Total 9 3 2 2 2 2" xfId="39293"/>
    <cellStyle name="Total 9 3 2 2 3" xfId="24257"/>
    <cellStyle name="Total 9 3 2 2 3 2" xfId="39294"/>
    <cellStyle name="Total 9 3 2 2 4" xfId="28155"/>
    <cellStyle name="Total 9 3 2 2 5" xfId="13094"/>
    <cellStyle name="Total 9 3 2 3" xfId="6915"/>
    <cellStyle name="Total 9 3 2 3 2" xfId="24258"/>
    <cellStyle name="Total 9 3 2 3 2 2" xfId="39295"/>
    <cellStyle name="Total 9 3 2 3 3" xfId="24259"/>
    <cellStyle name="Total 9 3 2 3 3 2" xfId="39296"/>
    <cellStyle name="Total 9 3 2 3 4" xfId="28156"/>
    <cellStyle name="Total 9 3 2 3 5" xfId="13095"/>
    <cellStyle name="Total 9 3 2 4" xfId="6916"/>
    <cellStyle name="Total 9 3 2 4 2" xfId="24260"/>
    <cellStyle name="Total 9 3 2 4 2 2" xfId="39297"/>
    <cellStyle name="Total 9 3 2 4 3" xfId="24261"/>
    <cellStyle name="Total 9 3 2 4 3 2" xfId="39298"/>
    <cellStyle name="Total 9 3 2 4 4" xfId="28157"/>
    <cellStyle name="Total 9 3 2 4 5" xfId="13096"/>
    <cellStyle name="Total 9 3 2 5" xfId="24262"/>
    <cellStyle name="Total 9 3 2 5 2" xfId="39299"/>
    <cellStyle name="Total 9 3 2 6" xfId="24263"/>
    <cellStyle name="Total 9 3 2 6 2" xfId="39300"/>
    <cellStyle name="Total 9 3 2 7" xfId="28154"/>
    <cellStyle name="Total 9 3 2 8" xfId="13093"/>
    <cellStyle name="Total 9 3 3" xfId="6917"/>
    <cellStyle name="Total 9 3 3 2" xfId="6918"/>
    <cellStyle name="Total 9 3 3 2 2" xfId="24264"/>
    <cellStyle name="Total 9 3 3 2 2 2" xfId="39301"/>
    <cellStyle name="Total 9 3 3 2 3" xfId="24265"/>
    <cellStyle name="Total 9 3 3 2 3 2" xfId="39302"/>
    <cellStyle name="Total 9 3 3 2 4" xfId="28159"/>
    <cellStyle name="Total 9 3 3 2 5" xfId="13098"/>
    <cellStyle name="Total 9 3 3 3" xfId="6919"/>
    <cellStyle name="Total 9 3 3 3 2" xfId="24266"/>
    <cellStyle name="Total 9 3 3 3 2 2" xfId="39303"/>
    <cellStyle name="Total 9 3 3 3 3" xfId="24267"/>
    <cellStyle name="Total 9 3 3 3 3 2" xfId="39304"/>
    <cellStyle name="Total 9 3 3 3 4" xfId="28160"/>
    <cellStyle name="Total 9 3 3 3 5" xfId="13099"/>
    <cellStyle name="Total 9 3 3 4" xfId="6920"/>
    <cellStyle name="Total 9 3 3 4 2" xfId="24268"/>
    <cellStyle name="Total 9 3 3 4 2 2" xfId="39305"/>
    <cellStyle name="Total 9 3 3 4 3" xfId="24269"/>
    <cellStyle name="Total 9 3 3 4 3 2" xfId="39306"/>
    <cellStyle name="Total 9 3 3 4 4" xfId="28161"/>
    <cellStyle name="Total 9 3 3 4 5" xfId="13100"/>
    <cellStyle name="Total 9 3 3 5" xfId="24270"/>
    <cellStyle name="Total 9 3 3 5 2" xfId="39307"/>
    <cellStyle name="Total 9 3 3 6" xfId="24271"/>
    <cellStyle name="Total 9 3 3 6 2" xfId="39308"/>
    <cellStyle name="Total 9 3 3 7" xfId="28158"/>
    <cellStyle name="Total 9 3 3 8" xfId="13097"/>
    <cellStyle name="Total 9 3 4" xfId="6921"/>
    <cellStyle name="Total 9 3 4 2" xfId="24272"/>
    <cellStyle name="Total 9 3 4 2 2" xfId="39309"/>
    <cellStyle name="Total 9 3 4 3" xfId="24273"/>
    <cellStyle name="Total 9 3 4 3 2" xfId="39310"/>
    <cellStyle name="Total 9 3 4 4" xfId="28162"/>
    <cellStyle name="Total 9 3 4 5" xfId="13101"/>
    <cellStyle name="Total 9 3 5" xfId="24274"/>
    <cellStyle name="Total 9 3 5 2" xfId="39311"/>
    <cellStyle name="Total 9 3 6" xfId="24275"/>
    <cellStyle name="Total 9 3 6 2" xfId="39312"/>
    <cellStyle name="Total 9 3 7" xfId="28153"/>
    <cellStyle name="Total 9 3 8" xfId="13092"/>
    <cellStyle name="Total 9 3_WP1 Chart" xfId="9226"/>
    <cellStyle name="Total 9 4" xfId="6922"/>
    <cellStyle name="Total 9 4 2" xfId="6923"/>
    <cellStyle name="Total 9 4 2 2" xfId="24276"/>
    <cellStyle name="Total 9 4 2 2 2" xfId="39313"/>
    <cellStyle name="Total 9 4 2 3" xfId="24277"/>
    <cellStyle name="Total 9 4 2 3 2" xfId="39314"/>
    <cellStyle name="Total 9 4 2 4" xfId="28164"/>
    <cellStyle name="Total 9 4 2 5" xfId="13103"/>
    <cellStyle name="Total 9 4 3" xfId="6924"/>
    <cellStyle name="Total 9 4 3 2" xfId="24278"/>
    <cellStyle name="Total 9 4 3 2 2" xfId="39315"/>
    <cellStyle name="Total 9 4 3 3" xfId="24279"/>
    <cellStyle name="Total 9 4 3 3 2" xfId="39316"/>
    <cellStyle name="Total 9 4 3 4" xfId="28165"/>
    <cellStyle name="Total 9 4 3 5" xfId="13104"/>
    <cellStyle name="Total 9 4 4" xfId="6925"/>
    <cellStyle name="Total 9 4 4 2" xfId="24280"/>
    <cellStyle name="Total 9 4 4 2 2" xfId="39317"/>
    <cellStyle name="Total 9 4 4 3" xfId="24281"/>
    <cellStyle name="Total 9 4 4 3 2" xfId="39318"/>
    <cellStyle name="Total 9 4 4 4" xfId="28166"/>
    <cellStyle name="Total 9 4 4 5" xfId="13105"/>
    <cellStyle name="Total 9 4 5" xfId="24282"/>
    <cellStyle name="Total 9 4 5 2" xfId="39319"/>
    <cellStyle name="Total 9 4 6" xfId="24283"/>
    <cellStyle name="Total 9 4 6 2" xfId="39320"/>
    <cellStyle name="Total 9 4 7" xfId="28163"/>
    <cellStyle name="Total 9 4 8" xfId="13102"/>
    <cellStyle name="Total 9 4_WP1 Chart" xfId="9227"/>
    <cellStyle name="Total 9 5" xfId="6926"/>
    <cellStyle name="Total 9 5 2" xfId="6927"/>
    <cellStyle name="Total 9 5 2 2" xfId="24284"/>
    <cellStyle name="Total 9 5 2 2 2" xfId="39321"/>
    <cellStyle name="Total 9 5 2 3" xfId="24285"/>
    <cellStyle name="Total 9 5 2 3 2" xfId="39322"/>
    <cellStyle name="Total 9 5 2 4" xfId="28168"/>
    <cellStyle name="Total 9 5 2 5" xfId="13107"/>
    <cellStyle name="Total 9 5 3" xfId="6928"/>
    <cellStyle name="Total 9 5 3 2" xfId="24286"/>
    <cellStyle name="Total 9 5 3 2 2" xfId="39323"/>
    <cellStyle name="Total 9 5 3 3" xfId="24287"/>
    <cellStyle name="Total 9 5 3 3 2" xfId="39324"/>
    <cellStyle name="Total 9 5 3 4" xfId="28169"/>
    <cellStyle name="Total 9 5 3 5" xfId="13108"/>
    <cellStyle name="Total 9 5 4" xfId="6929"/>
    <cellStyle name="Total 9 5 4 2" xfId="24288"/>
    <cellStyle name="Total 9 5 4 2 2" xfId="39325"/>
    <cellStyle name="Total 9 5 4 3" xfId="24289"/>
    <cellStyle name="Total 9 5 4 3 2" xfId="39326"/>
    <cellStyle name="Total 9 5 4 4" xfId="28170"/>
    <cellStyle name="Total 9 5 4 5" xfId="13109"/>
    <cellStyle name="Total 9 5 5" xfId="24290"/>
    <cellStyle name="Total 9 5 5 2" xfId="39327"/>
    <cellStyle name="Total 9 5 6" xfId="24291"/>
    <cellStyle name="Total 9 5 6 2" xfId="39328"/>
    <cellStyle name="Total 9 5 7" xfId="28167"/>
    <cellStyle name="Total 9 5 8" xfId="13106"/>
    <cellStyle name="Total 9 5_WP1 Chart" xfId="9228"/>
    <cellStyle name="Total 9 6" xfId="6930"/>
    <cellStyle name="Total 9 6 2" xfId="9229"/>
    <cellStyle name="Total 9 6 2 2" xfId="24292"/>
    <cellStyle name="Total 9 6 2 2 2" xfId="39329"/>
    <cellStyle name="Total 9 6 2 3" xfId="29897"/>
    <cellStyle name="Total 9 6 2 4" xfId="14836"/>
    <cellStyle name="Total 9 6 3" xfId="24293"/>
    <cellStyle name="Total 9 6 3 2" xfId="39330"/>
    <cellStyle name="Total 9 6 4" xfId="24294"/>
    <cellStyle name="Total 9 6 4 2" xfId="39331"/>
    <cellStyle name="Total 9 6 5" xfId="28171"/>
    <cellStyle name="Total 9 6 6" xfId="13110"/>
    <cellStyle name="Total 9 6_WP1 Chart" xfId="9230"/>
    <cellStyle name="Total 9 7" xfId="9231"/>
    <cellStyle name="Total 9 7 2" xfId="9232"/>
    <cellStyle name="Total 9 7 2 2" xfId="24295"/>
    <cellStyle name="Total 9 7 2 2 2" xfId="39332"/>
    <cellStyle name="Total 9 7 2 3" xfId="29899"/>
    <cellStyle name="Total 9 7 2 4" xfId="14838"/>
    <cellStyle name="Total 9 7 3" xfId="24296"/>
    <cellStyle name="Total 9 7 3 2" xfId="39333"/>
    <cellStyle name="Total 9 7 4" xfId="29898"/>
    <cellStyle name="Total 9 7 5" xfId="14837"/>
    <cellStyle name="Total 9 7_WP1 Chart" xfId="9233"/>
    <cellStyle name="Total 9 8" xfId="9234"/>
    <cellStyle name="Total 9 8 2" xfId="24297"/>
    <cellStyle name="Total 9 8 2 2" xfId="39334"/>
    <cellStyle name="Total 9 8 3" xfId="29900"/>
    <cellStyle name="Total 9 8 4" xfId="14839"/>
    <cellStyle name="Total 9 9" xfId="9235"/>
    <cellStyle name="Total 9 9 2" xfId="24298"/>
    <cellStyle name="Total 9 9 2 2" xfId="39335"/>
    <cellStyle name="Total 9 9 3" xfId="29901"/>
    <cellStyle name="Total 9 9 4" xfId="14840"/>
    <cellStyle name="Total 9_Bidder C- TOTAL EURO Converted" xfId="1409"/>
    <cellStyle name="Warning Text 10" xfId="1120"/>
    <cellStyle name="Warning Text 10 2" xfId="6931"/>
    <cellStyle name="Warning Text 10 3" xfId="6932"/>
    <cellStyle name="Warning Text 11" xfId="1121"/>
    <cellStyle name="Warning Text 11 2" xfId="6933"/>
    <cellStyle name="Warning Text 11 3" xfId="6934"/>
    <cellStyle name="Warning Text 12" xfId="1122"/>
    <cellStyle name="Warning Text 12 2" xfId="6935"/>
    <cellStyle name="Warning Text 12 3" xfId="6936"/>
    <cellStyle name="Warning Text 13" xfId="1123"/>
    <cellStyle name="Warning Text 13 2" xfId="6937"/>
    <cellStyle name="Warning Text 13 3" xfId="6938"/>
    <cellStyle name="Warning Text 14" xfId="1124"/>
    <cellStyle name="Warning Text 14 2" xfId="6939"/>
    <cellStyle name="Warning Text 14 3" xfId="6940"/>
    <cellStyle name="Warning Text 15" xfId="1125"/>
    <cellStyle name="Warning Text 15 2" xfId="6941"/>
    <cellStyle name="Warning Text 15 3" xfId="6942"/>
    <cellStyle name="Warning Text 16" xfId="1126"/>
    <cellStyle name="Warning Text 16 2" xfId="6943"/>
    <cellStyle name="Warning Text 16 3" xfId="6944"/>
    <cellStyle name="Warning Text 17" xfId="1127"/>
    <cellStyle name="Warning Text 17 2" xfId="6945"/>
    <cellStyle name="Warning Text 17 3" xfId="6946"/>
    <cellStyle name="Warning Text 18" xfId="1128"/>
    <cellStyle name="Warning Text 18 2" xfId="6947"/>
    <cellStyle name="Warning Text 18 3" xfId="6948"/>
    <cellStyle name="Warning Text 19" xfId="1129"/>
    <cellStyle name="Warning Text 19 2" xfId="6949"/>
    <cellStyle name="Warning Text 19 3" xfId="6950"/>
    <cellStyle name="Warning Text 2" xfId="1130"/>
    <cellStyle name="Warning Text 2 2" xfId="6951"/>
    <cellStyle name="Warning Text 2 3" xfId="6952"/>
    <cellStyle name="Warning Text 20" xfId="1131"/>
    <cellStyle name="Warning Text 20 2" xfId="6953"/>
    <cellStyle name="Warning Text 20 3" xfId="6954"/>
    <cellStyle name="Warning Text 21" xfId="1132"/>
    <cellStyle name="Warning Text 21 2" xfId="6955"/>
    <cellStyle name="Warning Text 21 3" xfId="6956"/>
    <cellStyle name="Warning Text 22" xfId="1133"/>
    <cellStyle name="Warning Text 22 2" xfId="6957"/>
    <cellStyle name="Warning Text 22 3" xfId="6958"/>
    <cellStyle name="Warning Text 23" xfId="1134"/>
    <cellStyle name="Warning Text 23 2" xfId="6959"/>
    <cellStyle name="Warning Text 23 3" xfId="6960"/>
    <cellStyle name="Warning Text 24" xfId="1135"/>
    <cellStyle name="Warning Text 24 2" xfId="6961"/>
    <cellStyle name="Warning Text 24 3" xfId="6962"/>
    <cellStyle name="Warning Text 25" xfId="1136"/>
    <cellStyle name="Warning Text 25 2" xfId="6963"/>
    <cellStyle name="Warning Text 25 3" xfId="6964"/>
    <cellStyle name="Warning Text 26" xfId="1137"/>
    <cellStyle name="Warning Text 26 2" xfId="6965"/>
    <cellStyle name="Warning Text 26 3" xfId="6966"/>
    <cellStyle name="Warning Text 3" xfId="1138"/>
    <cellStyle name="Warning Text 3 2" xfId="6967"/>
    <cellStyle name="Warning Text 3 3" xfId="6968"/>
    <cellStyle name="Warning Text 4" xfId="1139"/>
    <cellStyle name="Warning Text 4 2" xfId="6969"/>
    <cellStyle name="Warning Text 4 3" xfId="6970"/>
    <cellStyle name="Warning Text 5" xfId="1140"/>
    <cellStyle name="Warning Text 5 2" xfId="6971"/>
    <cellStyle name="Warning Text 5 3" xfId="6972"/>
    <cellStyle name="Warning Text 6" xfId="1141"/>
    <cellStyle name="Warning Text 6 2" xfId="6973"/>
    <cellStyle name="Warning Text 6 3" xfId="6974"/>
    <cellStyle name="Warning Text 7" xfId="1142"/>
    <cellStyle name="Warning Text 7 2" xfId="6975"/>
    <cellStyle name="Warning Text 7 3" xfId="6976"/>
    <cellStyle name="Warning Text 8" xfId="1143"/>
    <cellStyle name="Warning Text 8 2" xfId="6977"/>
    <cellStyle name="Warning Text 8 3" xfId="6978"/>
    <cellStyle name="Warning Text 9" xfId="1144"/>
    <cellStyle name="Warning Text 9 2" xfId="6979"/>
    <cellStyle name="Warning Text 9 3" xfId="6980"/>
  </cellStyles>
  <dxfs count="67">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167" formatCode="_(* #,##0_);_(* \(#,##0\);_(* &quot;-&quot;??_);_(@_)"/>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17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5" formatCode="_(* #,##0.00_);_(* \(#,##0.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266700</xdr:colOff>
      <xdr:row>1</xdr:row>
      <xdr:rowOff>0</xdr:rowOff>
    </xdr:from>
    <xdr:ext cx="3756660" cy="952500"/>
    <xdr:sp macro="" textlink="">
      <xdr:nvSpPr>
        <xdr:cNvPr id="3" name="TextBox 2"/>
        <xdr:cNvSpPr txBox="1"/>
      </xdr:nvSpPr>
      <xdr:spPr>
        <a:xfrm>
          <a:off x="3876675" y="1085850"/>
          <a:ext cx="3756660" cy="9525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Instructions:</a:t>
          </a:r>
          <a:r>
            <a:rPr lang="en-US" sz="1100" b="1" baseline="0"/>
            <a:t> </a:t>
          </a:r>
        </a:p>
        <a:p>
          <a:pPr eaLnBrk="1" fontAlgn="auto" latinLnBrk="0" hangingPunct="1"/>
          <a:r>
            <a:rPr lang="en-US" sz="1100" baseline="0">
              <a:solidFill>
                <a:schemeClr val="tx1"/>
              </a:solidFill>
              <a:effectLst/>
              <a:latin typeface="+mn-lt"/>
              <a:ea typeface="+mn-ea"/>
              <a:cs typeface="+mn-cs"/>
            </a:rPr>
            <a:t>Bidders must ensure that this check is successful, before submitting their Bidding Sheets.</a:t>
          </a:r>
        </a:p>
        <a:p>
          <a:pPr eaLnBrk="1" fontAlgn="auto" latinLnBrk="0" hangingPunct="1"/>
          <a:endParaRPr lang="en-US" sz="1100" b="0" baseline="0">
            <a:solidFill>
              <a:schemeClr val="tx1"/>
            </a:solidFill>
            <a:effectLst/>
            <a:latin typeface="+mn-lt"/>
            <a:ea typeface="+mn-ea"/>
            <a:cs typeface="+mn-cs"/>
          </a:endParaRPr>
        </a:p>
        <a:p>
          <a:pPr eaLnBrk="1" fontAlgn="auto" latinLnBrk="0" hangingPunct="1"/>
          <a:r>
            <a:rPr lang="en-US" sz="1100" b="0" baseline="0">
              <a:solidFill>
                <a:schemeClr val="tx1"/>
              </a:solidFill>
              <a:effectLst/>
              <a:latin typeface="+mn-lt"/>
              <a:ea typeface="+mn-ea"/>
              <a:cs typeface="+mn-cs"/>
            </a:rPr>
            <a:t>All deltas must be zero.</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584835</xdr:colOff>
      <xdr:row>2</xdr:row>
      <xdr:rowOff>85724</xdr:rowOff>
    </xdr:from>
    <xdr:ext cx="3756660" cy="5476875"/>
    <xdr:sp macro="" textlink="">
      <xdr:nvSpPr>
        <xdr:cNvPr id="2" name="TextBox 1"/>
        <xdr:cNvSpPr txBox="1"/>
      </xdr:nvSpPr>
      <xdr:spPr>
        <a:xfrm>
          <a:off x="5642610" y="466724"/>
          <a:ext cx="3756660" cy="547687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"Offer Summary" sheet should equal the grand total from the "CLIN Summary" tab. These totals are also required to be traceable to the totals from the details tabs (Labour+Material+Travel+ODCs)= Grand Total= CLIN Summary Tab. The "Automatic Checks" tab provides  a limited number of checks to help the bidder ensure the bid is accurate and traceable.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editAs="oneCell">
    <xdr:from>
      <xdr:col>5</xdr:col>
      <xdr:colOff>97156</xdr:colOff>
      <xdr:row>20</xdr:row>
      <xdr:rowOff>114300</xdr:rowOff>
    </xdr:from>
    <xdr:to>
      <xdr:col>9</xdr:col>
      <xdr:colOff>206202</xdr:colOff>
      <xdr:row>25</xdr:row>
      <xdr:rowOff>175259</xdr:rowOff>
    </xdr:to>
    <xdr:pic>
      <xdr:nvPicPr>
        <xdr:cNvPr id="3" name="Picture 2"/>
        <xdr:cNvPicPr>
          <a:picLocks noChangeAspect="1"/>
        </xdr:cNvPicPr>
      </xdr:nvPicPr>
      <xdr:blipFill>
        <a:blip xmlns:r="http://schemas.openxmlformats.org/officeDocument/2006/relationships" r:embed="rId1"/>
        <a:stretch>
          <a:fillRect/>
        </a:stretch>
      </xdr:blipFill>
      <xdr:spPr>
        <a:xfrm>
          <a:off x="5745481" y="3952875"/>
          <a:ext cx="3509471" cy="1013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146957</xdr:colOff>
      <xdr:row>4</xdr:row>
      <xdr:rowOff>108857</xdr:rowOff>
    </xdr:from>
    <xdr:ext cx="3482340" cy="4397999"/>
    <xdr:sp macro="" textlink="">
      <xdr:nvSpPr>
        <xdr:cNvPr id="2" name="TextBox 1"/>
        <xdr:cNvSpPr txBox="1"/>
      </xdr:nvSpPr>
      <xdr:spPr>
        <a:xfrm>
          <a:off x="29660850" y="993321"/>
          <a:ext cx="3482340" cy="439799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 A) Columns may be added to the right of the current table; two columns "Unit Price" and "Total Firm Fixed Price" would be added for each additional currency of the bid 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(Labour+Material+Travel+ODC)= Grand Total= CLIN Summary Tab. The "Automatic Checks" tab provides  a limited number of checks to help the bidder ensure the bid is accurate and traceable. </a:t>
          </a: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5715</xdr:colOff>
      <xdr:row>3</xdr:row>
      <xdr:rowOff>17145</xdr:rowOff>
    </xdr:from>
    <xdr:ext cx="2887980" cy="7498078"/>
    <xdr:sp macro="" textlink="">
      <xdr:nvSpPr>
        <xdr:cNvPr id="2" name="TextBox 1"/>
        <xdr:cNvSpPr txBox="1"/>
      </xdr:nvSpPr>
      <xdr:spPr>
        <a:xfrm>
          <a:off x="18427065" y="3074670"/>
          <a:ext cx="2887980" cy="749807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Labour</a:t>
          </a:r>
          <a:r>
            <a:rPr lang="en-US" sz="1100" b="1" baseline="0"/>
            <a:t> table </a:t>
          </a:r>
          <a:r>
            <a:rPr lang="en-US" sz="1100" b="1"/>
            <a:t>Instructions:</a:t>
          </a:r>
          <a:r>
            <a:rPr lang="en-US" sz="1100" b="1"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labour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endParaRPr lang="en-US" sz="1100" baseline="0"/>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endParaRPr lang="en-US">
            <a:effectLst/>
          </a:endParaRPr>
        </a:p>
        <a:p>
          <a:endParaRPr lang="en-US" sz="1100" baseline="0"/>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labour cost to include profit as well as all indirect rates (G&amp;A/Overhead/etc.) associated with labour.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396240</xdr:colOff>
      <xdr:row>3</xdr:row>
      <xdr:rowOff>167640</xdr:rowOff>
    </xdr:from>
    <xdr:ext cx="3482340" cy="6464718"/>
    <xdr:sp macro="" textlink="">
      <xdr:nvSpPr>
        <xdr:cNvPr id="2" name="TextBox 1"/>
        <xdr:cNvSpPr txBox="1"/>
      </xdr:nvSpPr>
      <xdr:spPr>
        <a:xfrm>
          <a:off x="19074765" y="3187065"/>
          <a:ext cx="3482340" cy="646471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Material</a:t>
          </a:r>
          <a:r>
            <a:rPr lang="en-US" sz="1100" b="1" baseline="0"/>
            <a:t> table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This detailed material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Material cost to include profit as well as all indirect rates (G&amp;A/Overhead/Material handling/etc.) associated with material.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17145</xdr:colOff>
      <xdr:row>3</xdr:row>
      <xdr:rowOff>177165</xdr:rowOff>
    </xdr:from>
    <xdr:ext cx="3611880" cy="5948039"/>
    <xdr:sp macro="" textlink="">
      <xdr:nvSpPr>
        <xdr:cNvPr id="2" name="TextBox 1"/>
        <xdr:cNvSpPr txBox="1"/>
      </xdr:nvSpPr>
      <xdr:spPr>
        <a:xfrm>
          <a:off x="9789795" y="3739515"/>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Travel</a:t>
          </a:r>
          <a:r>
            <a:rPr lang="en-US" sz="1100" b="1" baseline="0">
              <a:solidFill>
                <a:schemeClr val="tx1"/>
              </a:solidFill>
              <a:effectLst/>
              <a:latin typeface="+mn-lt"/>
              <a:ea typeface="+mn-ea"/>
              <a:cs typeface="+mn-cs"/>
            </a:rPr>
            <a:t> 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Travel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Travel cost to include any profit as well as all indirect rates (G&amp;A/Overhead/etc.) associated with travel.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508635</xdr:colOff>
      <xdr:row>3</xdr:row>
      <xdr:rowOff>169545</xdr:rowOff>
    </xdr:from>
    <xdr:ext cx="3611880" cy="5948039"/>
    <xdr:sp macro="" textlink="">
      <xdr:nvSpPr>
        <xdr:cNvPr id="2" name="TextBox 1"/>
        <xdr:cNvSpPr txBox="1"/>
      </xdr:nvSpPr>
      <xdr:spPr>
        <a:xfrm>
          <a:off x="15405735" y="244602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ODC </a:t>
          </a:r>
          <a:r>
            <a:rPr lang="en-US" sz="1100" b="1" baseline="0">
              <a:solidFill>
                <a:schemeClr val="tx1"/>
              </a:solidFill>
              <a:effectLst/>
              <a:latin typeface="+mn-lt"/>
              <a:ea typeface="+mn-ea"/>
              <a:cs typeface="+mn-cs"/>
            </a:rPr>
            <a:t>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ODC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ODC cost to include any profit as well as all indirect rates (G&amp;A/Overhead/etc.) associated with ODCs.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0</xdr:colOff>
      <xdr:row>7</xdr:row>
      <xdr:rowOff>15240</xdr:rowOff>
    </xdr:from>
    <xdr:to>
      <xdr:col>7</xdr:col>
      <xdr:colOff>30480</xdr:colOff>
      <xdr:row>13</xdr:row>
      <xdr:rowOff>152400</xdr:rowOff>
    </xdr:to>
    <xdr:sp macro="" textlink="">
      <xdr:nvSpPr>
        <xdr:cNvPr id="2" name="TextBox 1"/>
        <xdr:cNvSpPr txBox="1"/>
      </xdr:nvSpPr>
      <xdr:spPr>
        <a:xfrm>
          <a:off x="5486400" y="1777365"/>
          <a:ext cx="5059680" cy="12801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p>
        <a:p>
          <a:endParaRPr lang="en-US" sz="1100" b="1" baseline="0"/>
        </a:p>
        <a:p>
          <a:r>
            <a:rPr lang="en-US" sz="1100" b="0" baseline="0"/>
            <a:t>Although the rates in this tab do not need to be linked to calculations for purposes of the bid, it is required that bidders list any and all rates included in their bid to include (but not limited to):</a:t>
          </a:r>
        </a:p>
        <a:p>
          <a:r>
            <a:rPr lang="en-US" sz="1100" b="0" baseline="0"/>
            <a:t>Overhead, Labour Fringe, Material handling, General &amp;Administrative, Profit, etc. </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pmwss.nr.ncia/sites/Projects/NSP008648/09%20Authorisations%20and%20Finances/2nd%20stage%20-%20IFB%20Stage%20Authorization/IFB%20request%20archive/CP150%20P102%20IEG-C%20IFB%20Stage%20-%20Cost%20Sheet%20(D-doc,%2011%20instan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FRONT COVER "/>
      <sheetName val="02_Ground Rules &amp; Assumptions"/>
      <sheetName val="03_IFB Point Estimate"/>
      <sheetName val="04_IFB Expenditure Profile TY€"/>
      <sheetName val="05_IFB Point Estimate TY€"/>
      <sheetName val="07_O&amp;M Cost Profile "/>
      <sheetName val="08_Lifecycle Analysis"/>
      <sheetName val="Labour Rate Analysis"/>
      <sheetName val="Costs by Calendar Years"/>
      <sheetName val="SEER IT Export"/>
      <sheetName val="Generic GWY"/>
      <sheetName val="Gateway"/>
      <sheetName val="WP 5"/>
      <sheetName val="Decommission"/>
      <sheetName val="NCIRC Contrac Data"/>
      <sheetName val="WBS Core - installation"/>
      <sheetName val="WBS Options - installation"/>
      <sheetName val="Phasing"/>
      <sheetName val="pricing sheet 11 Nov"/>
      <sheetName val="O&amp;M2"/>
      <sheetName val="O&amp;M"/>
    </sheetNames>
    <sheetDataSet>
      <sheetData sheetId="0"/>
      <sheetData sheetId="1"/>
      <sheetData sheetId="2">
        <row r="1">
          <cell r="BB1">
            <v>1</v>
          </cell>
        </row>
        <row r="2">
          <cell r="BB2">
            <v>2</v>
          </cell>
        </row>
        <row r="3">
          <cell r="BB3">
            <v>3</v>
          </cell>
        </row>
        <row r="4">
          <cell r="BB4">
            <v>4</v>
          </cell>
        </row>
        <row r="5">
          <cell r="BB5">
            <v>5</v>
          </cell>
        </row>
        <row r="6">
          <cell r="BB6">
            <v>6</v>
          </cell>
        </row>
        <row r="7">
          <cell r="BB7">
            <v>7</v>
          </cell>
        </row>
        <row r="8">
          <cell r="BB8">
            <v>8</v>
          </cell>
        </row>
        <row r="9">
          <cell r="BB9">
            <v>9</v>
          </cell>
        </row>
        <row r="10">
          <cell r="BB10">
            <v>10</v>
          </cell>
        </row>
        <row r="11">
          <cell r="BB11">
            <v>11</v>
          </cell>
        </row>
        <row r="12">
          <cell r="BB12">
            <v>12</v>
          </cell>
        </row>
        <row r="13">
          <cell r="BB13">
            <v>13</v>
          </cell>
        </row>
        <row r="14">
          <cell r="BB14">
            <v>14</v>
          </cell>
        </row>
        <row r="15">
          <cell r="BB15">
            <v>15</v>
          </cell>
        </row>
        <row r="16">
          <cell r="BB16">
            <v>16</v>
          </cell>
        </row>
        <row r="17">
          <cell r="BB17">
            <v>17</v>
          </cell>
        </row>
        <row r="18">
          <cell r="BB18">
            <v>18</v>
          </cell>
        </row>
        <row r="19">
          <cell r="BB19">
            <v>19</v>
          </cell>
        </row>
        <row r="20">
          <cell r="BB20">
            <v>20</v>
          </cell>
        </row>
        <row r="21">
          <cell r="BB21">
            <v>21</v>
          </cell>
        </row>
        <row r="22">
          <cell r="BB22">
            <v>22</v>
          </cell>
        </row>
        <row r="23">
          <cell r="BB23">
            <v>23</v>
          </cell>
        </row>
        <row r="24">
          <cell r="BB24">
            <v>24</v>
          </cell>
        </row>
        <row r="25">
          <cell r="BB25">
            <v>25</v>
          </cell>
        </row>
        <row r="26">
          <cell r="BB26">
            <v>26</v>
          </cell>
        </row>
        <row r="27">
          <cell r="BB27">
            <v>27</v>
          </cell>
        </row>
        <row r="28">
          <cell r="BB28">
            <v>28</v>
          </cell>
        </row>
        <row r="29">
          <cell r="BB29">
            <v>29</v>
          </cell>
        </row>
        <row r="30">
          <cell r="BB30">
            <v>30</v>
          </cell>
        </row>
        <row r="31">
          <cell r="BB31">
            <v>31</v>
          </cell>
        </row>
        <row r="32">
          <cell r="BB32">
            <v>32</v>
          </cell>
        </row>
        <row r="33">
          <cell r="BB33">
            <v>33</v>
          </cell>
        </row>
        <row r="34">
          <cell r="BB34">
            <v>34</v>
          </cell>
        </row>
        <row r="35">
          <cell r="BB35">
            <v>35</v>
          </cell>
        </row>
        <row r="36">
          <cell r="BB36">
            <v>36</v>
          </cell>
        </row>
        <row r="37">
          <cell r="BB37">
            <v>37</v>
          </cell>
        </row>
        <row r="38">
          <cell r="BB38">
            <v>38</v>
          </cell>
        </row>
        <row r="39">
          <cell r="BB39">
            <v>39</v>
          </cell>
        </row>
        <row r="40">
          <cell r="BB40">
            <v>40</v>
          </cell>
        </row>
        <row r="41">
          <cell r="BB41">
            <v>41</v>
          </cell>
        </row>
        <row r="42">
          <cell r="BB42">
            <v>42</v>
          </cell>
        </row>
        <row r="43">
          <cell r="BB43">
            <v>43</v>
          </cell>
        </row>
        <row r="44">
          <cell r="BB44">
            <v>44</v>
          </cell>
        </row>
        <row r="45">
          <cell r="BB45">
            <v>45</v>
          </cell>
        </row>
        <row r="46">
          <cell r="BB46">
            <v>46</v>
          </cell>
        </row>
        <row r="47">
          <cell r="BB47">
            <v>47</v>
          </cell>
        </row>
        <row r="48">
          <cell r="BB48">
            <v>48</v>
          </cell>
        </row>
        <row r="49">
          <cell r="BB49">
            <v>49</v>
          </cell>
        </row>
        <row r="50">
          <cell r="BB50">
            <v>50</v>
          </cell>
        </row>
        <row r="51">
          <cell r="BB51">
            <v>51</v>
          </cell>
        </row>
        <row r="52">
          <cell r="BB52">
            <v>52</v>
          </cell>
        </row>
        <row r="53">
          <cell r="BB53">
            <v>53</v>
          </cell>
        </row>
        <row r="54">
          <cell r="BB54">
            <v>54</v>
          </cell>
        </row>
        <row r="55">
          <cell r="BB55">
            <v>55</v>
          </cell>
        </row>
        <row r="56">
          <cell r="BB56">
            <v>56</v>
          </cell>
        </row>
        <row r="57">
          <cell r="BB57">
            <v>57</v>
          </cell>
        </row>
        <row r="58">
          <cell r="BB58">
            <v>58</v>
          </cell>
        </row>
        <row r="59">
          <cell r="BB59">
            <v>59</v>
          </cell>
        </row>
        <row r="60">
          <cell r="BB60">
            <v>60</v>
          </cell>
        </row>
        <row r="61">
          <cell r="BB61">
            <v>61</v>
          </cell>
        </row>
        <row r="62">
          <cell r="BB62">
            <v>62</v>
          </cell>
        </row>
        <row r="63">
          <cell r="BB63">
            <v>63</v>
          </cell>
        </row>
        <row r="64">
          <cell r="BB64">
            <v>64</v>
          </cell>
        </row>
        <row r="65">
          <cell r="BB65">
            <v>65</v>
          </cell>
        </row>
        <row r="66">
          <cell r="BB66">
            <v>66</v>
          </cell>
        </row>
        <row r="67">
          <cell r="BB67">
            <v>67</v>
          </cell>
        </row>
        <row r="68">
          <cell r="BB68">
            <v>68</v>
          </cell>
        </row>
        <row r="69">
          <cell r="BB69">
            <v>69</v>
          </cell>
        </row>
        <row r="70">
          <cell r="BB70">
            <v>70</v>
          </cell>
        </row>
        <row r="71">
          <cell r="BB71">
            <v>71</v>
          </cell>
        </row>
        <row r="72">
          <cell r="BB72">
            <v>72</v>
          </cell>
        </row>
        <row r="73">
          <cell r="BB73">
            <v>73</v>
          </cell>
        </row>
        <row r="74">
          <cell r="BB74">
            <v>74</v>
          </cell>
        </row>
        <row r="75">
          <cell r="BB75">
            <v>75</v>
          </cell>
        </row>
        <row r="76">
          <cell r="BB76">
            <v>76</v>
          </cell>
        </row>
        <row r="77">
          <cell r="BB77">
            <v>77</v>
          </cell>
        </row>
        <row r="78">
          <cell r="BB78">
            <v>78</v>
          </cell>
        </row>
        <row r="79">
          <cell r="BB79">
            <v>79</v>
          </cell>
        </row>
        <row r="80">
          <cell r="BB80">
            <v>80</v>
          </cell>
        </row>
        <row r="81">
          <cell r="BB81">
            <v>81</v>
          </cell>
        </row>
        <row r="82">
          <cell r="BB82">
            <v>82</v>
          </cell>
        </row>
        <row r="83">
          <cell r="BB83">
            <v>83</v>
          </cell>
        </row>
        <row r="84">
          <cell r="BB84">
            <v>84</v>
          </cell>
        </row>
        <row r="85">
          <cell r="BB85">
            <v>85</v>
          </cell>
        </row>
        <row r="86">
          <cell r="BB86">
            <v>86</v>
          </cell>
        </row>
        <row r="87">
          <cell r="BB87">
            <v>87</v>
          </cell>
        </row>
        <row r="88">
          <cell r="BB88">
            <v>88</v>
          </cell>
        </row>
        <row r="89">
          <cell r="BB89">
            <v>89</v>
          </cell>
        </row>
        <row r="90">
          <cell r="BB90">
            <v>90</v>
          </cell>
        </row>
        <row r="91">
          <cell r="BB91">
            <v>91</v>
          </cell>
        </row>
        <row r="92">
          <cell r="BB92">
            <v>92</v>
          </cell>
        </row>
        <row r="93">
          <cell r="BB93">
            <v>93</v>
          </cell>
        </row>
        <row r="94">
          <cell r="BB94">
            <v>94</v>
          </cell>
        </row>
        <row r="95">
          <cell r="BB95">
            <v>95</v>
          </cell>
        </row>
        <row r="96">
          <cell r="BB96">
            <v>96</v>
          </cell>
        </row>
        <row r="97">
          <cell r="BB97">
            <v>97</v>
          </cell>
        </row>
        <row r="98">
          <cell r="BB98">
            <v>98</v>
          </cell>
        </row>
        <row r="99">
          <cell r="BB99">
            <v>99</v>
          </cell>
        </row>
        <row r="100">
          <cell r="BB100">
            <v>100</v>
          </cell>
        </row>
        <row r="101">
          <cell r="BB101">
            <v>101</v>
          </cell>
        </row>
        <row r="102">
          <cell r="BB102">
            <v>102</v>
          </cell>
        </row>
        <row r="103">
          <cell r="BB103">
            <v>103</v>
          </cell>
        </row>
        <row r="104">
          <cell r="BB104">
            <v>104</v>
          </cell>
        </row>
        <row r="105">
          <cell r="BB105">
            <v>105</v>
          </cell>
        </row>
        <row r="106">
          <cell r="BB106">
            <v>106</v>
          </cell>
        </row>
        <row r="107">
          <cell r="BB107">
            <v>107</v>
          </cell>
        </row>
        <row r="108">
          <cell r="BB108">
            <v>108</v>
          </cell>
        </row>
        <row r="109">
          <cell r="BB109">
            <v>109</v>
          </cell>
        </row>
        <row r="110">
          <cell r="BB110">
            <v>110</v>
          </cell>
        </row>
        <row r="111">
          <cell r="BB111">
            <v>111</v>
          </cell>
        </row>
        <row r="112">
          <cell r="BB112">
            <v>112</v>
          </cell>
        </row>
        <row r="113">
          <cell r="BB113">
            <v>113</v>
          </cell>
        </row>
        <row r="114">
          <cell r="BB114">
            <v>114</v>
          </cell>
        </row>
        <row r="115">
          <cell r="BB115">
            <v>115</v>
          </cell>
        </row>
        <row r="116">
          <cell r="BB116">
            <v>116</v>
          </cell>
        </row>
        <row r="117">
          <cell r="BB117">
            <v>117</v>
          </cell>
        </row>
        <row r="118">
          <cell r="BB118">
            <v>118</v>
          </cell>
        </row>
        <row r="119">
          <cell r="BB119">
            <v>119</v>
          </cell>
        </row>
        <row r="120">
          <cell r="BB120">
            <v>120</v>
          </cell>
        </row>
        <row r="121">
          <cell r="BB121">
            <v>121</v>
          </cell>
        </row>
        <row r="122">
          <cell r="BB122">
            <v>122</v>
          </cell>
        </row>
        <row r="123">
          <cell r="BB123">
            <v>123</v>
          </cell>
        </row>
        <row r="124">
          <cell r="BB124">
            <v>124</v>
          </cell>
        </row>
        <row r="125">
          <cell r="BB125">
            <v>125</v>
          </cell>
        </row>
        <row r="126">
          <cell r="BB126">
            <v>126</v>
          </cell>
        </row>
        <row r="127">
          <cell r="BB127">
            <v>127</v>
          </cell>
        </row>
        <row r="128">
          <cell r="BB128">
            <v>128</v>
          </cell>
        </row>
        <row r="129">
          <cell r="BB129">
            <v>129</v>
          </cell>
        </row>
        <row r="130">
          <cell r="BB130">
            <v>130</v>
          </cell>
        </row>
        <row r="131">
          <cell r="BB131">
            <v>131</v>
          </cell>
        </row>
        <row r="132">
          <cell r="BB132">
            <v>132</v>
          </cell>
        </row>
        <row r="133">
          <cell r="BB133">
            <v>133</v>
          </cell>
        </row>
        <row r="134">
          <cell r="BB134">
            <v>134</v>
          </cell>
        </row>
        <row r="135">
          <cell r="BB135">
            <v>135</v>
          </cell>
        </row>
        <row r="136">
          <cell r="BB136">
            <v>136</v>
          </cell>
        </row>
        <row r="137">
          <cell r="BB137">
            <v>137</v>
          </cell>
        </row>
        <row r="138">
          <cell r="BB138">
            <v>138</v>
          </cell>
        </row>
        <row r="139">
          <cell r="BB139">
            <v>139</v>
          </cell>
        </row>
        <row r="140">
          <cell r="BB140">
            <v>140</v>
          </cell>
        </row>
        <row r="141">
          <cell r="BB141">
            <v>141</v>
          </cell>
        </row>
        <row r="142">
          <cell r="BB142">
            <v>142</v>
          </cell>
        </row>
        <row r="143">
          <cell r="BB143">
            <v>143</v>
          </cell>
        </row>
        <row r="144">
          <cell r="BB144">
            <v>144</v>
          </cell>
        </row>
        <row r="145">
          <cell r="BB145">
            <v>145</v>
          </cell>
        </row>
        <row r="146">
          <cell r="BB146">
            <v>146</v>
          </cell>
        </row>
        <row r="147">
          <cell r="BB147">
            <v>147</v>
          </cell>
        </row>
        <row r="148">
          <cell r="BB148">
            <v>148</v>
          </cell>
        </row>
        <row r="149">
          <cell r="BB149">
            <v>149</v>
          </cell>
        </row>
        <row r="150">
          <cell r="BB150">
            <v>150</v>
          </cell>
        </row>
        <row r="151">
          <cell r="BB151">
            <v>151</v>
          </cell>
        </row>
        <row r="152">
          <cell r="BB152">
            <v>152</v>
          </cell>
        </row>
        <row r="153">
          <cell r="BB153">
            <v>153</v>
          </cell>
        </row>
        <row r="154">
          <cell r="BB154">
            <v>154</v>
          </cell>
        </row>
        <row r="155">
          <cell r="BB155">
            <v>155</v>
          </cell>
        </row>
        <row r="156">
          <cell r="BB156">
            <v>156</v>
          </cell>
        </row>
        <row r="157">
          <cell r="BB157">
            <v>157</v>
          </cell>
        </row>
        <row r="158">
          <cell r="BB158">
            <v>158</v>
          </cell>
        </row>
        <row r="159">
          <cell r="BB159">
            <v>159</v>
          </cell>
        </row>
        <row r="160">
          <cell r="BB160">
            <v>160</v>
          </cell>
        </row>
        <row r="161">
          <cell r="BB161">
            <v>161</v>
          </cell>
        </row>
        <row r="162">
          <cell r="BB162">
            <v>162</v>
          </cell>
        </row>
        <row r="163">
          <cell r="BB163">
            <v>163</v>
          </cell>
        </row>
        <row r="164">
          <cell r="BB164">
            <v>164</v>
          </cell>
        </row>
        <row r="165">
          <cell r="BB165">
            <v>165</v>
          </cell>
        </row>
        <row r="166">
          <cell r="BB166">
            <v>166</v>
          </cell>
        </row>
        <row r="167">
          <cell r="BB167">
            <v>167</v>
          </cell>
        </row>
        <row r="168">
          <cell r="BB168">
            <v>168</v>
          </cell>
        </row>
        <row r="169">
          <cell r="BB169">
            <v>169</v>
          </cell>
        </row>
        <row r="170">
          <cell r="BB170">
            <v>170</v>
          </cell>
        </row>
        <row r="171">
          <cell r="BB171">
            <v>171</v>
          </cell>
        </row>
        <row r="172">
          <cell r="BB172">
            <v>172</v>
          </cell>
        </row>
        <row r="173">
          <cell r="BB173">
            <v>173</v>
          </cell>
        </row>
        <row r="174">
          <cell r="BB174">
            <v>174</v>
          </cell>
        </row>
        <row r="175">
          <cell r="BB175">
            <v>175</v>
          </cell>
        </row>
        <row r="176">
          <cell r="BB176">
            <v>176</v>
          </cell>
        </row>
        <row r="177">
          <cell r="BB177">
            <v>177</v>
          </cell>
        </row>
        <row r="178">
          <cell r="BB178">
            <v>178</v>
          </cell>
        </row>
        <row r="179">
          <cell r="BB179">
            <v>179</v>
          </cell>
        </row>
        <row r="180">
          <cell r="BB180">
            <v>180</v>
          </cell>
        </row>
        <row r="181">
          <cell r="BB181">
            <v>181</v>
          </cell>
        </row>
        <row r="182">
          <cell r="BB182">
            <v>182</v>
          </cell>
        </row>
        <row r="183">
          <cell r="BB183">
            <v>183</v>
          </cell>
        </row>
        <row r="184">
          <cell r="BB184">
            <v>184</v>
          </cell>
        </row>
        <row r="185">
          <cell r="BB185">
            <v>185</v>
          </cell>
        </row>
        <row r="186">
          <cell r="BB186">
            <v>186</v>
          </cell>
        </row>
        <row r="187">
          <cell r="BB187">
            <v>187</v>
          </cell>
        </row>
        <row r="188">
          <cell r="BB188">
            <v>188</v>
          </cell>
        </row>
        <row r="189">
          <cell r="BB189">
            <v>189</v>
          </cell>
        </row>
        <row r="190">
          <cell r="BB190">
            <v>190</v>
          </cell>
        </row>
        <row r="191">
          <cell r="BB191">
            <v>191</v>
          </cell>
        </row>
        <row r="192">
          <cell r="BB192">
            <v>192</v>
          </cell>
        </row>
        <row r="193">
          <cell r="BB193">
            <v>193</v>
          </cell>
        </row>
        <row r="194">
          <cell r="BB194">
            <v>194</v>
          </cell>
        </row>
        <row r="195">
          <cell r="BB195">
            <v>195</v>
          </cell>
        </row>
        <row r="196">
          <cell r="BB196">
            <v>196</v>
          </cell>
        </row>
        <row r="197">
          <cell r="BB197">
            <v>197</v>
          </cell>
        </row>
        <row r="198">
          <cell r="BB198">
            <v>198</v>
          </cell>
        </row>
        <row r="199">
          <cell r="BB199">
            <v>199</v>
          </cell>
        </row>
        <row r="200">
          <cell r="BB200">
            <v>200</v>
          </cell>
        </row>
        <row r="201">
          <cell r="BB201">
            <v>201</v>
          </cell>
        </row>
        <row r="202">
          <cell r="BB202">
            <v>202</v>
          </cell>
        </row>
        <row r="203">
          <cell r="BB203">
            <v>203</v>
          </cell>
        </row>
        <row r="204">
          <cell r="BB204">
            <v>204</v>
          </cell>
        </row>
        <row r="205">
          <cell r="BB205">
            <v>205</v>
          </cell>
        </row>
        <row r="206">
          <cell r="BB206">
            <v>206</v>
          </cell>
        </row>
        <row r="207">
          <cell r="BB207">
            <v>207</v>
          </cell>
        </row>
        <row r="208">
          <cell r="BB208">
            <v>208</v>
          </cell>
        </row>
        <row r="209">
          <cell r="BB209">
            <v>209</v>
          </cell>
        </row>
        <row r="210">
          <cell r="BB210">
            <v>210</v>
          </cell>
        </row>
        <row r="211">
          <cell r="BB211">
            <v>211</v>
          </cell>
        </row>
        <row r="212">
          <cell r="BB212">
            <v>212</v>
          </cell>
        </row>
        <row r="213">
          <cell r="BB213">
            <v>213</v>
          </cell>
        </row>
        <row r="214">
          <cell r="BB214">
            <v>214</v>
          </cell>
        </row>
        <row r="215">
          <cell r="BB215">
            <v>215</v>
          </cell>
        </row>
        <row r="216">
          <cell r="BB216">
            <v>216</v>
          </cell>
        </row>
        <row r="217">
          <cell r="BB217">
            <v>217</v>
          </cell>
        </row>
        <row r="218">
          <cell r="BB218">
            <v>218</v>
          </cell>
        </row>
        <row r="219">
          <cell r="BB219">
            <v>219</v>
          </cell>
        </row>
        <row r="220">
          <cell r="BB220">
            <v>220</v>
          </cell>
        </row>
        <row r="221">
          <cell r="BB221">
            <v>221</v>
          </cell>
        </row>
        <row r="222">
          <cell r="BB222">
            <v>222</v>
          </cell>
        </row>
        <row r="223">
          <cell r="BB223">
            <v>223</v>
          </cell>
        </row>
        <row r="224">
          <cell r="BB224">
            <v>224</v>
          </cell>
        </row>
        <row r="225">
          <cell r="BB225">
            <v>225</v>
          </cell>
        </row>
        <row r="226">
          <cell r="BB226">
            <v>226</v>
          </cell>
        </row>
        <row r="227">
          <cell r="BB227">
            <v>227</v>
          </cell>
        </row>
        <row r="228">
          <cell r="BB228">
            <v>228</v>
          </cell>
        </row>
        <row r="229">
          <cell r="BB229">
            <v>229</v>
          </cell>
        </row>
        <row r="230">
          <cell r="BB230">
            <v>230</v>
          </cell>
        </row>
        <row r="231">
          <cell r="BB231">
            <v>231</v>
          </cell>
        </row>
        <row r="232">
          <cell r="BB232">
            <v>232</v>
          </cell>
        </row>
        <row r="233">
          <cell r="BB233">
            <v>233</v>
          </cell>
        </row>
        <row r="234">
          <cell r="BB234">
            <v>234</v>
          </cell>
        </row>
        <row r="235">
          <cell r="BB235">
            <v>235</v>
          </cell>
        </row>
        <row r="236">
          <cell r="BB236">
            <v>236</v>
          </cell>
        </row>
        <row r="237">
          <cell r="BB237">
            <v>237</v>
          </cell>
        </row>
        <row r="238">
          <cell r="BB238">
            <v>238</v>
          </cell>
        </row>
        <row r="239">
          <cell r="BB239">
            <v>239</v>
          </cell>
        </row>
        <row r="240">
          <cell r="BB240">
            <v>240</v>
          </cell>
        </row>
        <row r="241">
          <cell r="BB241">
            <v>241</v>
          </cell>
        </row>
        <row r="242">
          <cell r="BB242">
            <v>242</v>
          </cell>
        </row>
        <row r="243">
          <cell r="BB243">
            <v>243</v>
          </cell>
        </row>
        <row r="244">
          <cell r="BB244">
            <v>244</v>
          </cell>
        </row>
        <row r="245">
          <cell r="BB245">
            <v>245</v>
          </cell>
        </row>
        <row r="246">
          <cell r="BB246">
            <v>246</v>
          </cell>
        </row>
        <row r="247">
          <cell r="BB247">
            <v>247</v>
          </cell>
        </row>
        <row r="248">
          <cell r="BB248">
            <v>248</v>
          </cell>
        </row>
        <row r="249">
          <cell r="BB249">
            <v>249</v>
          </cell>
        </row>
        <row r="250">
          <cell r="BB250">
            <v>250</v>
          </cell>
        </row>
        <row r="251">
          <cell r="BB251">
            <v>251</v>
          </cell>
        </row>
        <row r="252">
          <cell r="BB252">
            <v>252</v>
          </cell>
        </row>
        <row r="253">
          <cell r="BB253">
            <v>253</v>
          </cell>
        </row>
        <row r="254">
          <cell r="BB254">
            <v>254</v>
          </cell>
        </row>
        <row r="255">
          <cell r="BB255">
            <v>255</v>
          </cell>
        </row>
        <row r="256">
          <cell r="BB256">
            <v>256</v>
          </cell>
        </row>
        <row r="257">
          <cell r="BB257">
            <v>257</v>
          </cell>
        </row>
        <row r="258">
          <cell r="BB258">
            <v>258</v>
          </cell>
        </row>
        <row r="259">
          <cell r="BB259">
            <v>259</v>
          </cell>
        </row>
        <row r="260">
          <cell r="BB260">
            <v>260</v>
          </cell>
        </row>
        <row r="261">
          <cell r="BB261">
            <v>261</v>
          </cell>
        </row>
        <row r="262">
          <cell r="BB262">
            <v>262</v>
          </cell>
        </row>
        <row r="263">
          <cell r="BB263">
            <v>263</v>
          </cell>
        </row>
        <row r="264">
          <cell r="BB264">
            <v>264</v>
          </cell>
        </row>
        <row r="265">
          <cell r="BB265">
            <v>265</v>
          </cell>
        </row>
        <row r="266">
          <cell r="BB266">
            <v>266</v>
          </cell>
        </row>
        <row r="267">
          <cell r="BB267">
            <v>267</v>
          </cell>
        </row>
        <row r="268">
          <cell r="BB268">
            <v>268</v>
          </cell>
        </row>
        <row r="269">
          <cell r="BB269">
            <v>269</v>
          </cell>
        </row>
        <row r="270">
          <cell r="BB270">
            <v>270</v>
          </cell>
        </row>
        <row r="271">
          <cell r="BB271">
            <v>271</v>
          </cell>
        </row>
        <row r="272">
          <cell r="BB272">
            <v>272</v>
          </cell>
        </row>
        <row r="273">
          <cell r="BB273">
            <v>273</v>
          </cell>
        </row>
        <row r="274">
          <cell r="BB274">
            <v>274</v>
          </cell>
        </row>
        <row r="275">
          <cell r="BB275">
            <v>275</v>
          </cell>
        </row>
        <row r="276">
          <cell r="BB276">
            <v>276</v>
          </cell>
        </row>
        <row r="277">
          <cell r="BB277">
            <v>277</v>
          </cell>
        </row>
        <row r="278">
          <cell r="BB278">
            <v>278</v>
          </cell>
        </row>
        <row r="279">
          <cell r="BB279">
            <v>279</v>
          </cell>
        </row>
        <row r="280">
          <cell r="BB280">
            <v>280</v>
          </cell>
        </row>
        <row r="281">
          <cell r="BB281">
            <v>281</v>
          </cell>
        </row>
        <row r="282">
          <cell r="BB282">
            <v>282</v>
          </cell>
        </row>
        <row r="283">
          <cell r="BB283">
            <v>283</v>
          </cell>
        </row>
        <row r="284">
          <cell r="BB284">
            <v>284</v>
          </cell>
        </row>
        <row r="285">
          <cell r="BB285">
            <v>285</v>
          </cell>
        </row>
        <row r="286">
          <cell r="BB286">
            <v>286</v>
          </cell>
        </row>
        <row r="287">
          <cell r="BB287">
            <v>287</v>
          </cell>
        </row>
        <row r="288">
          <cell r="BB288">
            <v>288</v>
          </cell>
        </row>
        <row r="289">
          <cell r="BB289">
            <v>289</v>
          </cell>
        </row>
        <row r="290">
          <cell r="BB290">
            <v>290</v>
          </cell>
        </row>
        <row r="291">
          <cell r="BB291">
            <v>291</v>
          </cell>
        </row>
        <row r="292">
          <cell r="BB292">
            <v>292</v>
          </cell>
        </row>
        <row r="293">
          <cell r="BB293">
            <v>293</v>
          </cell>
        </row>
        <row r="294">
          <cell r="BB294">
            <v>294</v>
          </cell>
        </row>
        <row r="295">
          <cell r="BB295">
            <v>295</v>
          </cell>
        </row>
        <row r="296">
          <cell r="BB296">
            <v>296</v>
          </cell>
        </row>
        <row r="297">
          <cell r="BB297">
            <v>297</v>
          </cell>
        </row>
        <row r="298">
          <cell r="BB298">
            <v>298</v>
          </cell>
        </row>
        <row r="299">
          <cell r="BB299">
            <v>299</v>
          </cell>
        </row>
        <row r="300">
          <cell r="BB300">
            <v>300</v>
          </cell>
        </row>
        <row r="301">
          <cell r="BB301">
            <v>301</v>
          </cell>
        </row>
        <row r="302">
          <cell r="BB302">
            <v>302</v>
          </cell>
        </row>
        <row r="303">
          <cell r="BB303">
            <v>303</v>
          </cell>
        </row>
        <row r="304">
          <cell r="BB304">
            <v>304</v>
          </cell>
        </row>
        <row r="305">
          <cell r="BB305">
            <v>305</v>
          </cell>
        </row>
        <row r="306">
          <cell r="BB306">
            <v>306</v>
          </cell>
        </row>
        <row r="307">
          <cell r="BB307">
            <v>307</v>
          </cell>
        </row>
        <row r="308">
          <cell r="BB308">
            <v>308</v>
          </cell>
        </row>
        <row r="309">
          <cell r="BB309">
            <v>309</v>
          </cell>
        </row>
        <row r="310">
          <cell r="BB310">
            <v>310</v>
          </cell>
        </row>
        <row r="311">
          <cell r="BB311">
            <v>311</v>
          </cell>
        </row>
        <row r="312">
          <cell r="BB312">
            <v>312</v>
          </cell>
        </row>
        <row r="313">
          <cell r="BB313">
            <v>313</v>
          </cell>
        </row>
        <row r="314">
          <cell r="BB314">
            <v>314</v>
          </cell>
        </row>
        <row r="315">
          <cell r="BB315">
            <v>315</v>
          </cell>
        </row>
        <row r="316">
          <cell r="BB316">
            <v>316</v>
          </cell>
        </row>
        <row r="317">
          <cell r="BB317">
            <v>317</v>
          </cell>
        </row>
        <row r="318">
          <cell r="BB318">
            <v>318</v>
          </cell>
        </row>
        <row r="319">
          <cell r="BB319">
            <v>319</v>
          </cell>
        </row>
        <row r="320">
          <cell r="BB320">
            <v>320</v>
          </cell>
        </row>
        <row r="321">
          <cell r="BB321">
            <v>321</v>
          </cell>
        </row>
        <row r="322">
          <cell r="BB322">
            <v>322</v>
          </cell>
        </row>
        <row r="323">
          <cell r="BB323">
            <v>323</v>
          </cell>
        </row>
        <row r="324">
          <cell r="BB324">
            <v>324</v>
          </cell>
        </row>
        <row r="325">
          <cell r="BB325">
            <v>325</v>
          </cell>
        </row>
        <row r="326">
          <cell r="BB326">
            <v>326</v>
          </cell>
        </row>
        <row r="327">
          <cell r="BB327">
            <v>327</v>
          </cell>
        </row>
        <row r="328">
          <cell r="BB328">
            <v>328</v>
          </cell>
        </row>
        <row r="329">
          <cell r="BB329">
            <v>329</v>
          </cell>
        </row>
        <row r="330">
          <cell r="BB330">
            <v>330</v>
          </cell>
        </row>
        <row r="331">
          <cell r="BB331">
            <v>331</v>
          </cell>
        </row>
        <row r="332">
          <cell r="BB332">
            <v>332</v>
          </cell>
        </row>
        <row r="333">
          <cell r="BB333">
            <v>333</v>
          </cell>
        </row>
        <row r="334">
          <cell r="BB334">
            <v>334</v>
          </cell>
        </row>
        <row r="335">
          <cell r="BB335">
            <v>335</v>
          </cell>
        </row>
        <row r="336">
          <cell r="BB336">
            <v>336</v>
          </cell>
        </row>
        <row r="337">
          <cell r="BB337">
            <v>337</v>
          </cell>
        </row>
        <row r="338">
          <cell r="BB338">
            <v>338</v>
          </cell>
        </row>
        <row r="339">
          <cell r="BB339">
            <v>339</v>
          </cell>
        </row>
        <row r="340">
          <cell r="BB340">
            <v>340</v>
          </cell>
        </row>
        <row r="341">
          <cell r="BB341">
            <v>341</v>
          </cell>
        </row>
        <row r="342">
          <cell r="BB342">
            <v>342</v>
          </cell>
        </row>
        <row r="343">
          <cell r="BB343">
            <v>343</v>
          </cell>
        </row>
        <row r="344">
          <cell r="BB344">
            <v>344</v>
          </cell>
        </row>
        <row r="345">
          <cell r="BB345">
            <v>345</v>
          </cell>
        </row>
        <row r="346">
          <cell r="BB346">
            <v>346</v>
          </cell>
        </row>
        <row r="347">
          <cell r="BB347">
            <v>347</v>
          </cell>
        </row>
        <row r="348">
          <cell r="BB348">
            <v>348</v>
          </cell>
        </row>
        <row r="349">
          <cell r="BB349">
            <v>349</v>
          </cell>
        </row>
        <row r="350">
          <cell r="BB350">
            <v>350</v>
          </cell>
        </row>
        <row r="351">
          <cell r="BB351">
            <v>351</v>
          </cell>
        </row>
        <row r="352">
          <cell r="BB352">
            <v>352</v>
          </cell>
        </row>
        <row r="353">
          <cell r="BB353">
            <v>353</v>
          </cell>
        </row>
        <row r="354">
          <cell r="BB354">
            <v>354</v>
          </cell>
        </row>
        <row r="355">
          <cell r="BB355">
            <v>355</v>
          </cell>
        </row>
        <row r="356">
          <cell r="BB356">
            <v>356</v>
          </cell>
        </row>
        <row r="357">
          <cell r="BB357">
            <v>357</v>
          </cell>
        </row>
        <row r="358">
          <cell r="BB358">
            <v>358</v>
          </cell>
        </row>
        <row r="359">
          <cell r="BB359">
            <v>359</v>
          </cell>
        </row>
        <row r="360">
          <cell r="BB360">
            <v>360</v>
          </cell>
        </row>
        <row r="361">
          <cell r="BB361">
            <v>361</v>
          </cell>
        </row>
        <row r="362">
          <cell r="BB362">
            <v>362</v>
          </cell>
        </row>
        <row r="363">
          <cell r="BB363">
            <v>363</v>
          </cell>
        </row>
        <row r="364">
          <cell r="BB364">
            <v>364</v>
          </cell>
        </row>
        <row r="365">
          <cell r="BB365">
            <v>365</v>
          </cell>
        </row>
        <row r="366">
          <cell r="BB366">
            <v>366</v>
          </cell>
        </row>
        <row r="367">
          <cell r="BB367">
            <v>367</v>
          </cell>
        </row>
        <row r="368">
          <cell r="BB368">
            <v>368</v>
          </cell>
        </row>
        <row r="369">
          <cell r="BB369">
            <v>369</v>
          </cell>
        </row>
        <row r="370">
          <cell r="BB370">
            <v>370</v>
          </cell>
        </row>
        <row r="371">
          <cell r="BB371">
            <v>371</v>
          </cell>
        </row>
        <row r="372">
          <cell r="BB372">
            <v>372</v>
          </cell>
        </row>
        <row r="373">
          <cell r="BB373">
            <v>373</v>
          </cell>
        </row>
        <row r="374">
          <cell r="BB374">
            <v>374</v>
          </cell>
        </row>
        <row r="375">
          <cell r="BB375">
            <v>375</v>
          </cell>
        </row>
        <row r="376">
          <cell r="BB376">
            <v>376</v>
          </cell>
        </row>
        <row r="377">
          <cell r="BB377">
            <v>377</v>
          </cell>
        </row>
        <row r="378">
          <cell r="BB378">
            <v>378</v>
          </cell>
        </row>
        <row r="379">
          <cell r="BB379">
            <v>379</v>
          </cell>
        </row>
        <row r="380">
          <cell r="BB380">
            <v>380</v>
          </cell>
        </row>
        <row r="381">
          <cell r="BB381">
            <v>381</v>
          </cell>
        </row>
        <row r="382">
          <cell r="BB382">
            <v>382</v>
          </cell>
        </row>
        <row r="383">
          <cell r="BB383">
            <v>383</v>
          </cell>
        </row>
        <row r="384">
          <cell r="BB384">
            <v>384</v>
          </cell>
        </row>
        <row r="385">
          <cell r="BB385">
            <v>385</v>
          </cell>
        </row>
        <row r="386">
          <cell r="BB386">
            <v>386</v>
          </cell>
        </row>
        <row r="387">
          <cell r="BB387">
            <v>387</v>
          </cell>
        </row>
        <row r="388">
          <cell r="BB388">
            <v>388</v>
          </cell>
        </row>
        <row r="389">
          <cell r="BB389">
            <v>389</v>
          </cell>
        </row>
        <row r="390">
          <cell r="BB390">
            <v>390</v>
          </cell>
        </row>
        <row r="391">
          <cell r="BB391">
            <v>391</v>
          </cell>
        </row>
        <row r="392">
          <cell r="BB392">
            <v>392</v>
          </cell>
        </row>
        <row r="393">
          <cell r="BB393">
            <v>393</v>
          </cell>
        </row>
        <row r="394">
          <cell r="BB394">
            <v>394</v>
          </cell>
        </row>
        <row r="395">
          <cell r="BB395">
            <v>395</v>
          </cell>
        </row>
        <row r="396">
          <cell r="BB396">
            <v>396</v>
          </cell>
        </row>
        <row r="397">
          <cell r="BB397">
            <v>397</v>
          </cell>
        </row>
        <row r="398">
          <cell r="BB398">
            <v>398</v>
          </cell>
        </row>
        <row r="399">
          <cell r="BB399">
            <v>399</v>
          </cell>
        </row>
        <row r="400">
          <cell r="BB400">
            <v>400</v>
          </cell>
        </row>
        <row r="401">
          <cell r="BB401">
            <v>401</v>
          </cell>
        </row>
        <row r="402">
          <cell r="BB402">
            <v>402</v>
          </cell>
        </row>
        <row r="403">
          <cell r="BB403">
            <v>403</v>
          </cell>
        </row>
        <row r="404">
          <cell r="BB404">
            <v>404</v>
          </cell>
        </row>
        <row r="405">
          <cell r="BB405">
            <v>405</v>
          </cell>
        </row>
        <row r="406">
          <cell r="BB406">
            <v>406</v>
          </cell>
        </row>
        <row r="407">
          <cell r="BB407">
            <v>407</v>
          </cell>
        </row>
        <row r="408">
          <cell r="BB408">
            <v>408</v>
          </cell>
        </row>
        <row r="409">
          <cell r="BB409">
            <v>409</v>
          </cell>
        </row>
        <row r="410">
          <cell r="BB410">
            <v>410</v>
          </cell>
        </row>
        <row r="411">
          <cell r="BB411">
            <v>411</v>
          </cell>
        </row>
        <row r="412">
          <cell r="BB412">
            <v>412</v>
          </cell>
        </row>
        <row r="413">
          <cell r="BB413">
            <v>413</v>
          </cell>
        </row>
        <row r="414">
          <cell r="BB414">
            <v>414</v>
          </cell>
        </row>
        <row r="415">
          <cell r="BB415">
            <v>415</v>
          </cell>
        </row>
        <row r="416">
          <cell r="BB416">
            <v>416</v>
          </cell>
        </row>
        <row r="417">
          <cell r="BB417">
            <v>417</v>
          </cell>
        </row>
        <row r="418">
          <cell r="BB418">
            <v>418</v>
          </cell>
        </row>
        <row r="419">
          <cell r="BB419">
            <v>419</v>
          </cell>
        </row>
        <row r="420">
          <cell r="BB420">
            <v>420</v>
          </cell>
        </row>
        <row r="421">
          <cell r="BB421">
            <v>421</v>
          </cell>
        </row>
        <row r="422">
          <cell r="BB422">
            <v>422</v>
          </cell>
        </row>
        <row r="423">
          <cell r="BB423">
            <v>423</v>
          </cell>
        </row>
        <row r="424">
          <cell r="BB424">
            <v>424</v>
          </cell>
        </row>
        <row r="425">
          <cell r="BB425">
            <v>425</v>
          </cell>
        </row>
        <row r="426">
          <cell r="BB426">
            <v>426</v>
          </cell>
        </row>
        <row r="427">
          <cell r="BB427">
            <v>427</v>
          </cell>
        </row>
        <row r="428">
          <cell r="BB428">
            <v>428</v>
          </cell>
        </row>
        <row r="429">
          <cell r="BB429">
            <v>429</v>
          </cell>
        </row>
        <row r="430">
          <cell r="BB430">
            <v>430</v>
          </cell>
        </row>
        <row r="431">
          <cell r="BB431">
            <v>431</v>
          </cell>
        </row>
        <row r="432">
          <cell r="BB432">
            <v>432</v>
          </cell>
        </row>
        <row r="433">
          <cell r="BB433">
            <v>433</v>
          </cell>
        </row>
        <row r="434">
          <cell r="BB434">
            <v>434</v>
          </cell>
        </row>
        <row r="435">
          <cell r="BB435">
            <v>435</v>
          </cell>
        </row>
        <row r="436">
          <cell r="BB436">
            <v>436</v>
          </cell>
        </row>
        <row r="437">
          <cell r="BB437">
            <v>437</v>
          </cell>
        </row>
        <row r="438">
          <cell r="BB438">
            <v>438</v>
          </cell>
        </row>
        <row r="439">
          <cell r="BB439">
            <v>439</v>
          </cell>
        </row>
        <row r="440">
          <cell r="BB440">
            <v>440</v>
          </cell>
        </row>
        <row r="441">
          <cell r="BB441">
            <v>441</v>
          </cell>
        </row>
        <row r="442">
          <cell r="BB442">
            <v>442</v>
          </cell>
        </row>
        <row r="443">
          <cell r="BB443">
            <v>443</v>
          </cell>
        </row>
        <row r="444">
          <cell r="BB444">
            <v>444</v>
          </cell>
        </row>
        <row r="445">
          <cell r="BB445">
            <v>445</v>
          </cell>
        </row>
        <row r="446">
          <cell r="BB446">
            <v>446</v>
          </cell>
        </row>
        <row r="447">
          <cell r="BB447">
            <v>447</v>
          </cell>
        </row>
        <row r="448">
          <cell r="BB448">
            <v>448</v>
          </cell>
        </row>
        <row r="449">
          <cell r="BB449">
            <v>449</v>
          </cell>
        </row>
        <row r="450">
          <cell r="BB450">
            <v>450</v>
          </cell>
        </row>
        <row r="451">
          <cell r="BB451">
            <v>451</v>
          </cell>
        </row>
        <row r="452">
          <cell r="BB452">
            <v>452</v>
          </cell>
        </row>
        <row r="453">
          <cell r="BB453">
            <v>453</v>
          </cell>
        </row>
        <row r="454">
          <cell r="BB454">
            <v>454</v>
          </cell>
        </row>
        <row r="455">
          <cell r="BB455">
            <v>455</v>
          </cell>
        </row>
        <row r="456">
          <cell r="BB456">
            <v>456</v>
          </cell>
        </row>
        <row r="457">
          <cell r="BB457">
            <v>457</v>
          </cell>
        </row>
        <row r="458">
          <cell r="BB458">
            <v>458</v>
          </cell>
        </row>
        <row r="459">
          <cell r="BB459">
            <v>459</v>
          </cell>
        </row>
        <row r="460">
          <cell r="BB460">
            <v>460</v>
          </cell>
        </row>
        <row r="461">
          <cell r="BB461">
            <v>461</v>
          </cell>
        </row>
        <row r="462">
          <cell r="BB462">
            <v>462</v>
          </cell>
        </row>
        <row r="463">
          <cell r="BB463">
            <v>463</v>
          </cell>
        </row>
        <row r="464">
          <cell r="BB464">
            <v>464</v>
          </cell>
        </row>
        <row r="465">
          <cell r="BB465">
            <v>465</v>
          </cell>
        </row>
        <row r="466">
          <cell r="BB466">
            <v>466</v>
          </cell>
        </row>
        <row r="467">
          <cell r="BB467">
            <v>467</v>
          </cell>
        </row>
        <row r="468">
          <cell r="BB468">
            <v>468</v>
          </cell>
        </row>
        <row r="469">
          <cell r="BB469">
            <v>469</v>
          </cell>
        </row>
        <row r="470">
          <cell r="BB470">
            <v>470</v>
          </cell>
        </row>
        <row r="471">
          <cell r="BB471">
            <v>471</v>
          </cell>
        </row>
        <row r="472">
          <cell r="BB472">
            <v>472</v>
          </cell>
        </row>
        <row r="473">
          <cell r="BB473">
            <v>473</v>
          </cell>
        </row>
        <row r="474">
          <cell r="BB474">
            <v>474</v>
          </cell>
        </row>
        <row r="475">
          <cell r="BB475">
            <v>475</v>
          </cell>
        </row>
        <row r="476">
          <cell r="BB476">
            <v>476</v>
          </cell>
        </row>
        <row r="477">
          <cell r="BB477">
            <v>477</v>
          </cell>
        </row>
        <row r="478">
          <cell r="BB478">
            <v>478</v>
          </cell>
        </row>
        <row r="479">
          <cell r="BB479">
            <v>479</v>
          </cell>
        </row>
        <row r="480">
          <cell r="BB480">
            <v>480</v>
          </cell>
        </row>
        <row r="481">
          <cell r="BB481">
            <v>481</v>
          </cell>
        </row>
        <row r="482">
          <cell r="BB482">
            <v>482</v>
          </cell>
        </row>
        <row r="483">
          <cell r="BB483">
            <v>483</v>
          </cell>
        </row>
        <row r="484">
          <cell r="BB484">
            <v>484</v>
          </cell>
        </row>
        <row r="485">
          <cell r="BB485">
            <v>485</v>
          </cell>
        </row>
        <row r="486">
          <cell r="BB486">
            <v>486</v>
          </cell>
        </row>
        <row r="487">
          <cell r="BB487">
            <v>487</v>
          </cell>
        </row>
        <row r="488">
          <cell r="BB488">
            <v>488</v>
          </cell>
        </row>
        <row r="489">
          <cell r="BB489">
            <v>489</v>
          </cell>
        </row>
        <row r="490">
          <cell r="BB490">
            <v>490</v>
          </cell>
        </row>
        <row r="491">
          <cell r="BB491">
            <v>491</v>
          </cell>
        </row>
        <row r="492">
          <cell r="BB492">
            <v>492</v>
          </cell>
        </row>
        <row r="493">
          <cell r="BB493">
            <v>493</v>
          </cell>
        </row>
        <row r="494">
          <cell r="BB494">
            <v>494</v>
          </cell>
        </row>
        <row r="495">
          <cell r="BB495">
            <v>495</v>
          </cell>
        </row>
        <row r="496">
          <cell r="BB496">
            <v>496</v>
          </cell>
        </row>
        <row r="497">
          <cell r="BB497">
            <v>497</v>
          </cell>
        </row>
        <row r="498">
          <cell r="BB498">
            <v>498</v>
          </cell>
        </row>
        <row r="499">
          <cell r="BB499">
            <v>499</v>
          </cell>
        </row>
        <row r="500">
          <cell r="BB500">
            <v>500</v>
          </cell>
        </row>
        <row r="501">
          <cell r="BB501">
            <v>501</v>
          </cell>
        </row>
        <row r="502">
          <cell r="BB502">
            <v>502</v>
          </cell>
        </row>
        <row r="503">
          <cell r="BB503">
            <v>503</v>
          </cell>
        </row>
        <row r="504">
          <cell r="BB504">
            <v>504</v>
          </cell>
        </row>
        <row r="505">
          <cell r="BB505">
            <v>505</v>
          </cell>
        </row>
        <row r="506">
          <cell r="BB506">
            <v>506</v>
          </cell>
        </row>
        <row r="507">
          <cell r="BB507">
            <v>507</v>
          </cell>
        </row>
        <row r="508">
          <cell r="BB508">
            <v>508</v>
          </cell>
        </row>
        <row r="509">
          <cell r="BB509">
            <v>509</v>
          </cell>
        </row>
        <row r="510">
          <cell r="BB510">
            <v>510</v>
          </cell>
        </row>
        <row r="511">
          <cell r="BB511">
            <v>511</v>
          </cell>
        </row>
        <row r="512">
          <cell r="BB512">
            <v>512</v>
          </cell>
        </row>
        <row r="513">
          <cell r="BB513">
            <v>513</v>
          </cell>
        </row>
        <row r="514">
          <cell r="BB514">
            <v>514</v>
          </cell>
        </row>
        <row r="515">
          <cell r="BB515">
            <v>515</v>
          </cell>
        </row>
        <row r="516">
          <cell r="BB516">
            <v>516</v>
          </cell>
        </row>
        <row r="517">
          <cell r="BB517">
            <v>517</v>
          </cell>
        </row>
        <row r="518">
          <cell r="BB518">
            <v>518</v>
          </cell>
        </row>
        <row r="519">
          <cell r="BB519">
            <v>519</v>
          </cell>
        </row>
        <row r="520">
          <cell r="BB520">
            <v>520</v>
          </cell>
        </row>
        <row r="521">
          <cell r="BB521">
            <v>521</v>
          </cell>
        </row>
        <row r="522">
          <cell r="BB522">
            <v>522</v>
          </cell>
        </row>
        <row r="523">
          <cell r="BB523">
            <v>523</v>
          </cell>
        </row>
        <row r="524">
          <cell r="BB524">
            <v>524</v>
          </cell>
        </row>
        <row r="525">
          <cell r="BB525">
            <v>525</v>
          </cell>
        </row>
        <row r="526">
          <cell r="BB526">
            <v>526</v>
          </cell>
        </row>
        <row r="527">
          <cell r="BB527">
            <v>527</v>
          </cell>
        </row>
        <row r="528">
          <cell r="BB528">
            <v>528</v>
          </cell>
        </row>
        <row r="529">
          <cell r="BB529">
            <v>529</v>
          </cell>
        </row>
        <row r="530">
          <cell r="BB530">
            <v>530</v>
          </cell>
        </row>
        <row r="531">
          <cell r="BB531">
            <v>531</v>
          </cell>
        </row>
        <row r="532">
          <cell r="BB532">
            <v>532</v>
          </cell>
        </row>
        <row r="533">
          <cell r="BB533">
            <v>533</v>
          </cell>
        </row>
        <row r="534">
          <cell r="BB534">
            <v>534</v>
          </cell>
        </row>
        <row r="535">
          <cell r="BB535">
            <v>535</v>
          </cell>
        </row>
        <row r="536">
          <cell r="BB536">
            <v>536</v>
          </cell>
        </row>
        <row r="537">
          <cell r="BB537">
            <v>537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1" name="CLIN2_Labour102" displayName="CLIN2_Labour102" ref="B2:Q39" totalsRowCount="1" headerRowDxfId="60">
  <autoFilter ref="B2:Q38"/>
  <tableColumns count="16">
    <tableColumn id="1" name="CLIN" totalsRowLabel="Total"/>
    <tableColumn id="2" name="Labour Category"/>
    <tableColumn id="10" name="Currency" dataDxfId="59" totalsRowDxfId="58" dataCellStyle="Comma"/>
    <tableColumn id="3" name="Man-Days_x000a_2021"/>
    <tableColumn id="17" name="Man-Days_x000a_2022"/>
    <tableColumn id="16" name="Man-Days_x000a_2023"/>
    <tableColumn id="14" name="Man-Days_x000a_2024"/>
    <tableColumn id="4" name="Labour rate_x000a_2021" dataDxfId="57" totalsRowDxfId="56" dataCellStyle="Comma"/>
    <tableColumn id="13" name="Labour rate_x000a_2022" dataDxfId="55" totalsRowDxfId="54" dataCellStyle="Comma"/>
    <tableColumn id="12" name="Labour rate_x000a_2023" dataDxfId="53" totalsRowDxfId="52" dataCellStyle="Comma"/>
    <tableColumn id="18" name="Labour rate_x000a_2024" dataDxfId="51" totalsRowDxfId="50" dataCellStyle="Comma"/>
    <tableColumn id="6" name="Extended cost" dataDxfId="49" totalsRowDxfId="48" dataCellStyle="Comma">
      <calculatedColumnFormula>(E3*I3)+(F3*J3)*(G3*K3)</calculatedColumnFormula>
    </tableColumn>
    <tableColumn id="11" name="Expat Allowance (ONLY if applicable)" dataDxfId="47" dataCellStyle="Comma"/>
    <tableColumn id="8" name="Profit " dataDxfId="46" totalsRowDxfId="45" dataCellStyle="Comma">
      <calculatedColumnFormula>(M3+N3)*Rates!#REF!</calculatedColumnFormula>
    </tableColumn>
    <tableColumn id="5" name="Fully burdened cost" totalsRowFunction="custom" dataDxfId="44" totalsRowDxfId="43" dataCellStyle="Comma">
      <calculatedColumnFormula>CLIN2_Labour102[[#This Row],[Extended cost]]+CLIN2_Labour102[[#This Row],[Expat Allowance (ONLY if applicable)]]+CLIN2_Labour102[[#This Row],[Profit ]]</calculatedColumnFormula>
      <totalsRowFormula>SUBTOTAL(9,P4:P38)</totalsRowFormula>
    </tableColumn>
    <tableColumn id="7" name="Subcontracted/ Name of Subcontractor" dataDxfId="42" totalsRowDxfId="41" dataCellStyle="Comma"/>
  </tableColumns>
  <tableStyleInfo name="TableStyleMedium2" showFirstColumn="0" showLastColumn="0" showRowStripes="1" showColumnStripes="0"/>
</table>
</file>

<file path=xl/tables/table2.xml><?xml version="1.0" encoding="utf-8"?>
<table xmlns="http://schemas.openxmlformats.org/spreadsheetml/2006/main" id="10" name="CLIN1_Material11" displayName="CLIN1_Material11" ref="B2:Q39" totalsRowCount="1" headerRowDxfId="40">
  <autoFilter ref="B2:Q38"/>
  <tableColumns count="16">
    <tableColumn id="1" name="CLIN" totalsRowLabel="Total"/>
    <tableColumn id="11" name="Equipment Name "/>
    <tableColumn id="2" name="Item Description"/>
    <tableColumn id="8" name="Currency " dataDxfId="39" dataCellStyle="Comma"/>
    <tableColumn id="10" name="Quantity_x000a_2021"/>
    <tableColumn id="13" name="Quantity_x000a_2022"/>
    <tableColumn id="9" name="Quantity_x000a_2023"/>
    <tableColumn id="23" name="Quantity_x000a_2024" dataDxfId="38"/>
    <tableColumn id="15" name="Unit cost_x000a_2021" dataDxfId="37" totalsRowDxfId="36" dataCellStyle="Comma"/>
    <tableColumn id="18" name="Unit cost_x000a_2022" dataDxfId="35" totalsRowDxfId="34" dataCellStyle="Comma"/>
    <tableColumn id="17" name="Unit cost_x000a_2023" dataDxfId="33" totalsRowDxfId="32" dataCellStyle="Comma"/>
    <tableColumn id="28" name="Unit cost_x000a_2024" dataDxfId="31" totalsRowDxfId="30" dataCellStyle="Comma"/>
    <tableColumn id="6" name="Extended cost" dataDxfId="29" totalsRowDxfId="28" dataCellStyle="Comma">
      <calculatedColumnFormula>(#REF!*#REF!)+(#REF!*#REF!)*(F3*J3)</calculatedColumnFormula>
    </tableColumn>
    <tableColumn id="16" name="Profit" dataDxfId="27" totalsRowDxfId="26" dataCellStyle="Comma">
      <calculatedColumnFormula>N3*$T$2</calculatedColumnFormula>
    </tableColumn>
    <tableColumn id="5" name="Fully burdened cost" totalsRowFunction="custom" dataDxfId="25" totalsRowDxfId="24" dataCellStyle="Comma">
      <calculatedColumnFormula>N3+O3</calculatedColumnFormula>
      <totalsRowFormula>SUBTOTAL(9,P4:P38)</totalsRowFormula>
    </tableColumn>
    <tableColumn id="7" name="Subcontracted/ Name of Subcontractor" dataDxfId="23" totalsRowDxfId="22" dataCellStyle="Comma"/>
  </tableColumns>
  <tableStyleInfo name="TableStyleMedium2" showFirstColumn="0" showLastColumn="0" showRowStripes="1" showColumnStripes="0"/>
</table>
</file>

<file path=xl/tables/table3.xml><?xml version="1.0" encoding="utf-8"?>
<table xmlns="http://schemas.openxmlformats.org/spreadsheetml/2006/main" id="11" name="Table3812" displayName="Table3812" ref="B2:M39" totalsRowCount="1" headerRowDxfId="21">
  <autoFilter ref="B2:M38"/>
  <tableColumns count="12">
    <tableColumn id="1" name="CLIN" totalsRowLabel="Total"/>
    <tableColumn id="5" name="Origin/Destination"/>
    <tableColumn id="10" name="Year"/>
    <tableColumn id="7" name="Currency" dataDxfId="20" dataCellStyle="Comma"/>
    <tableColumn id="6" name="Nr of_x000a_trips"/>
    <tableColumn id="2" name="Nr of_x000a_people"/>
    <tableColumn id="3" name="Nr of Days_x000a_per trip"/>
    <tableColumn id="4" name="Cost per roundtrip" dataDxfId="19" totalsRowDxfId="18" dataCellStyle="Currency"/>
    <tableColumn id="9" name="Per Diem" dataDxfId="17" totalsRowDxfId="16" dataCellStyle="Currency"/>
    <tableColumn id="13" name="Extended cost" dataDxfId="15" totalsRowDxfId="14" dataCellStyle="Currency"/>
    <tableColumn id="14" name="Profit" dataDxfId="13" totalsRowDxfId="12" dataCellStyle="Currency"/>
    <tableColumn id="8" name="Total Cost" totalsRowFunction="custom" dataDxfId="11" totalsRowDxfId="10" dataCellStyle="Currency">
      <totalsRowFormula>SUBTOTAL(9,M4:M38)</totalsRowFormula>
    </tableColumn>
  </tableColumns>
  <tableStyleInfo name="TableStyleMedium2" showFirstColumn="0" showLastColumn="0" showRowStripes="1" showColumnStripes="0"/>
</table>
</file>

<file path=xl/tables/table4.xml><?xml version="1.0" encoding="utf-8"?>
<table xmlns="http://schemas.openxmlformats.org/spreadsheetml/2006/main" id="12" name="Table12" displayName="Table12" ref="B2:K39" totalsRowCount="1" headerRowDxfId="9">
  <autoFilter ref="B2:K38"/>
  <tableColumns count="10">
    <tableColumn id="1" name="CLIN" totalsRowLabel="Total"/>
    <tableColumn id="2" name="Item Name"/>
    <tableColumn id="3" name="Item Description"/>
    <tableColumn id="10" name="Year" dataDxfId="8"/>
    <tableColumn id="8" name="Currency" dataDxfId="7"/>
    <tableColumn id="9" name="Unit Type_x000a_(MD's, lot, etc.)" dataDxfId="6" dataCellStyle="Comma"/>
    <tableColumn id="4" name="Quantity"/>
    <tableColumn id="5" name="Unit cost " dataDxfId="5" totalsRowDxfId="4" dataCellStyle="Currency"/>
    <tableColumn id="7" name="Profit" dataDxfId="3" totalsRowDxfId="2" dataCellStyle="Currency">
      <calculatedColumnFormula>I3*$P$2</calculatedColumnFormula>
    </tableColumn>
    <tableColumn id="6" name="Total Cost" totalsRowFunction="custom" dataDxfId="1" totalsRowDxfId="0" dataCellStyle="Currency">
      <calculatedColumnFormula>H3*I3</calculatedColumnFormula>
      <totalsRowFormula>SUBTOTAL(9,K4:K38)</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table" Target="../tables/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D9"/>
  <sheetViews>
    <sheetView workbookViewId="0">
      <pane ySplit="1" topLeftCell="A2" activePane="bottomLeft" state="frozen"/>
      <selection pane="bottomLeft" activeCell="C4" sqref="C4"/>
    </sheetView>
  </sheetViews>
  <sheetFormatPr defaultColWidth="9.140625" defaultRowHeight="12.75"/>
  <cols>
    <col min="1" max="1" width="1.7109375" style="13" customWidth="1"/>
    <col min="2" max="2" width="23.42578125" style="13" customWidth="1"/>
    <col min="3" max="3" width="118.28515625" style="13" customWidth="1"/>
    <col min="4" max="4" width="45.140625" style="13" customWidth="1"/>
    <col min="5" max="5" width="2.28515625" style="13" customWidth="1"/>
    <col min="6" max="16384" width="9.140625" style="13"/>
  </cols>
  <sheetData>
    <row r="1" spans="2:4" ht="23.25">
      <c r="B1" s="12" t="s">
        <v>52</v>
      </c>
    </row>
    <row r="2" spans="2:4" ht="15">
      <c r="B2" s="14"/>
    </row>
    <row r="3" spans="2:4" ht="15.75" thickBot="1">
      <c r="B3" s="45" t="s">
        <v>43</v>
      </c>
      <c r="C3" s="46"/>
    </row>
    <row r="4" spans="2:4" ht="374.25">
      <c r="B4" s="47"/>
      <c r="C4" s="48" t="s">
        <v>106</v>
      </c>
    </row>
    <row r="5" spans="2:4">
      <c r="B5" s="15"/>
      <c r="C5" s="15"/>
      <c r="D5" s="15"/>
    </row>
    <row r="6" spans="2:4" ht="15">
      <c r="B6" s="24" t="s">
        <v>53</v>
      </c>
      <c r="C6" s="24" t="s">
        <v>12</v>
      </c>
      <c r="D6" s="4"/>
    </row>
    <row r="7" spans="2:4" ht="292.5" customHeight="1">
      <c r="B7" s="25" t="s">
        <v>54</v>
      </c>
      <c r="C7" s="26" t="s">
        <v>67</v>
      </c>
      <c r="D7" s="4"/>
    </row>
    <row r="8" spans="2:4" ht="45">
      <c r="B8" s="27" t="s">
        <v>55</v>
      </c>
      <c r="C8" s="28" t="s">
        <v>68</v>
      </c>
      <c r="D8" s="4"/>
    </row>
    <row r="9" spans="2:4" ht="15">
      <c r="D9" s="4"/>
    </row>
  </sheetData>
  <pageMargins left="0.70866141732283472" right="0.70866141732283472" top="0.74803149606299213" bottom="0.74803149606299213" header="0.31496062992125984" footer="0.31496062992125984"/>
  <pageSetup paperSize="9" scale="92" fitToHeight="3" orientation="landscape" verticalDpi="1200" r:id="rId1"/>
  <headerFooter>
    <oddHeader>&amp;CNATO UNCLASSIFIED&amp;RCO-14176-SOA-IdM</oddHeader>
    <oddFooter>&amp;CNATO UNCALSSIFIED&amp;RCO-14176-SOA-IdM</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5"/>
  <sheetViews>
    <sheetView workbookViewId="0">
      <selection activeCell="B11" sqref="B11"/>
    </sheetView>
  </sheetViews>
  <sheetFormatPr defaultColWidth="9.140625" defaultRowHeight="15"/>
  <cols>
    <col min="1" max="1" width="9.140625" style="93" customWidth="1"/>
    <col min="2" max="2" width="45.7109375" style="2" customWidth="1"/>
    <col min="3" max="3" width="9.140625" style="2"/>
    <col min="4" max="4" width="10.5703125" style="2" customWidth="1"/>
    <col min="5" max="5" width="50.7109375" style="2" customWidth="1"/>
    <col min="6" max="6" width="14" style="2" customWidth="1"/>
    <col min="7" max="7" width="21.140625" style="2" customWidth="1"/>
    <col min="8" max="8" width="11.42578125" style="2" customWidth="1"/>
    <col min="9" max="9" width="12.42578125" style="2" customWidth="1"/>
    <col min="10" max="13" width="9.140625" style="2" customWidth="1"/>
    <col min="14" max="14" width="14.42578125" style="2" customWidth="1"/>
    <col min="15" max="15" width="9.140625" style="2" customWidth="1"/>
    <col min="16" max="16" width="9.7109375" style="2" customWidth="1"/>
    <col min="17" max="21" width="9.140625" style="2"/>
    <col min="22" max="22" width="13.7109375" style="2" customWidth="1"/>
    <col min="23" max="23" width="10.5703125" style="2" bestFit="1" customWidth="1"/>
    <col min="24" max="24" width="13.28515625" style="2" customWidth="1"/>
    <col min="25" max="26" width="10.5703125" style="2" bestFit="1" customWidth="1"/>
    <col min="27" max="28" width="9.140625" style="2"/>
    <col min="29" max="29" width="11.140625" style="2" bestFit="1" customWidth="1"/>
    <col min="30" max="16384" width="9.140625" style="2"/>
  </cols>
  <sheetData>
    <row r="1" spans="1:26">
      <c r="A1" s="92" t="s">
        <v>209</v>
      </c>
      <c r="W1" s="73"/>
      <c r="X1" s="73"/>
      <c r="Y1" s="73"/>
      <c r="Z1" s="3"/>
    </row>
    <row r="2" spans="1:26">
      <c r="A2" s="92" t="s">
        <v>210</v>
      </c>
      <c r="W2" s="73"/>
      <c r="X2" s="73"/>
      <c r="Y2" s="73"/>
      <c r="Z2" s="73"/>
    </row>
    <row r="3" spans="1:26">
      <c r="A3" s="92" t="s">
        <v>211</v>
      </c>
      <c r="W3" s="73"/>
      <c r="X3" s="73"/>
      <c r="Y3" s="73"/>
      <c r="Z3" s="73"/>
    </row>
    <row r="4" spans="1:26">
      <c r="A4" s="92" t="s">
        <v>212</v>
      </c>
      <c r="W4" s="73"/>
      <c r="X4" s="73"/>
      <c r="Y4" s="73"/>
      <c r="Z4" s="73"/>
    </row>
    <row r="5" spans="1:26">
      <c r="A5" s="92" t="s">
        <v>249</v>
      </c>
      <c r="W5" s="73"/>
      <c r="X5" s="73"/>
      <c r="Y5" s="73"/>
      <c r="Z5" s="73"/>
    </row>
    <row r="6" spans="1:26">
      <c r="A6" s="92" t="s">
        <v>251</v>
      </c>
      <c r="W6" s="73"/>
      <c r="X6" s="73"/>
      <c r="Y6" s="73"/>
      <c r="Z6" s="73"/>
    </row>
    <row r="7" spans="1:26">
      <c r="A7" s="92" t="s">
        <v>253</v>
      </c>
      <c r="W7" s="73"/>
      <c r="X7" s="73"/>
      <c r="Y7" s="73"/>
      <c r="Z7" s="73"/>
    </row>
    <row r="8" spans="1:26">
      <c r="A8" s="92" t="s">
        <v>255</v>
      </c>
      <c r="W8" s="73"/>
      <c r="X8" s="73"/>
      <c r="Y8" s="73"/>
      <c r="Z8" s="73"/>
    </row>
    <row r="9" spans="1:26">
      <c r="A9" s="92" t="s">
        <v>256</v>
      </c>
      <c r="W9" s="73"/>
      <c r="X9" s="73"/>
      <c r="Y9" s="73"/>
      <c r="Z9" s="73"/>
    </row>
    <row r="10" spans="1:26">
      <c r="A10" s="92" t="s">
        <v>258</v>
      </c>
      <c r="W10" s="73"/>
      <c r="X10" s="73"/>
      <c r="Y10" s="73"/>
      <c r="Z10" s="73"/>
    </row>
    <row r="11" spans="1:26">
      <c r="A11" s="92" t="s">
        <v>259</v>
      </c>
      <c r="W11" s="73"/>
      <c r="X11" s="73"/>
      <c r="Y11" s="73"/>
      <c r="Z11" s="73"/>
    </row>
    <row r="12" spans="1:26">
      <c r="A12" s="92" t="s">
        <v>261</v>
      </c>
      <c r="W12" s="73"/>
      <c r="X12" s="73"/>
      <c r="Y12" s="73"/>
      <c r="Z12" s="73"/>
    </row>
    <row r="13" spans="1:26">
      <c r="A13" s="92" t="s">
        <v>262</v>
      </c>
      <c r="W13" s="73"/>
      <c r="X13" s="73"/>
      <c r="Y13" s="73"/>
      <c r="Z13" s="73"/>
    </row>
    <row r="14" spans="1:26">
      <c r="A14" s="92" t="s">
        <v>264</v>
      </c>
      <c r="W14" s="73"/>
      <c r="X14" s="73"/>
      <c r="Y14" s="73"/>
      <c r="Z14" s="73"/>
    </row>
    <row r="15" spans="1:26">
      <c r="A15" s="92" t="s">
        <v>265</v>
      </c>
      <c r="W15" s="73"/>
      <c r="X15" s="73"/>
      <c r="Y15" s="73"/>
      <c r="Z15" s="73"/>
    </row>
    <row r="16" spans="1:26">
      <c r="A16" s="92" t="s">
        <v>267</v>
      </c>
      <c r="W16" s="73"/>
      <c r="X16" s="73"/>
      <c r="Y16" s="73"/>
      <c r="Z16" s="73"/>
    </row>
    <row r="17" spans="1:26">
      <c r="A17" s="92" t="s">
        <v>268</v>
      </c>
      <c r="W17" s="73"/>
      <c r="X17" s="73"/>
      <c r="Y17" s="73"/>
      <c r="Z17" s="73"/>
    </row>
    <row r="18" spans="1:26">
      <c r="A18" s="92" t="s">
        <v>270</v>
      </c>
      <c r="W18" s="73"/>
      <c r="X18" s="73"/>
      <c r="Y18" s="73"/>
      <c r="Z18" s="73"/>
    </row>
    <row r="19" spans="1:26">
      <c r="A19" s="92" t="s">
        <v>271</v>
      </c>
      <c r="W19" s="73"/>
      <c r="X19" s="73"/>
      <c r="Y19" s="73"/>
      <c r="Z19" s="73"/>
    </row>
    <row r="20" spans="1:26">
      <c r="A20" s="92" t="s">
        <v>273</v>
      </c>
      <c r="W20" s="73"/>
      <c r="X20" s="73"/>
      <c r="Y20" s="73"/>
      <c r="Z20" s="73"/>
    </row>
    <row r="21" spans="1:26">
      <c r="A21" s="92" t="s">
        <v>275</v>
      </c>
      <c r="W21" s="73"/>
      <c r="X21" s="73"/>
      <c r="Y21" s="73"/>
      <c r="Z21" s="73"/>
    </row>
    <row r="22" spans="1:26">
      <c r="A22" s="92" t="s">
        <v>277</v>
      </c>
      <c r="W22" s="73"/>
      <c r="X22" s="73"/>
      <c r="Y22" s="73"/>
      <c r="Z22" s="73"/>
    </row>
    <row r="23" spans="1:26">
      <c r="A23" s="92" t="s">
        <v>278</v>
      </c>
      <c r="W23" s="73"/>
      <c r="X23" s="73"/>
      <c r="Y23" s="73"/>
      <c r="Z23" s="73"/>
    </row>
    <row r="24" spans="1:26">
      <c r="A24" s="92" t="s">
        <v>280</v>
      </c>
      <c r="W24" s="73"/>
      <c r="X24" s="73"/>
      <c r="Y24" s="73"/>
      <c r="Z24" s="73"/>
    </row>
    <row r="25" spans="1:26">
      <c r="A25" s="92" t="s">
        <v>281</v>
      </c>
      <c r="W25" s="73"/>
      <c r="X25" s="73"/>
      <c r="Y25" s="73"/>
      <c r="Z25" s="73"/>
    </row>
    <row r="26" spans="1:26">
      <c r="A26" s="92" t="s">
        <v>283</v>
      </c>
      <c r="W26" s="73"/>
      <c r="X26" s="73"/>
      <c r="Y26" s="73"/>
      <c r="Z26" s="73"/>
    </row>
    <row r="27" spans="1:26">
      <c r="A27" s="92" t="s">
        <v>284</v>
      </c>
      <c r="W27" s="73"/>
      <c r="X27" s="73"/>
      <c r="Y27" s="73"/>
      <c r="Z27" s="73"/>
    </row>
    <row r="28" spans="1:26" customFormat="1">
      <c r="A28" s="92" t="s">
        <v>286</v>
      </c>
    </row>
    <row r="29" spans="1:26">
      <c r="A29" s="92" t="s">
        <v>288</v>
      </c>
      <c r="W29" s="73"/>
      <c r="X29" s="73"/>
      <c r="Y29" s="73"/>
      <c r="Z29" s="73"/>
    </row>
    <row r="30" spans="1:26">
      <c r="A30" s="92" t="s">
        <v>289</v>
      </c>
      <c r="W30" s="73"/>
      <c r="X30" s="73"/>
      <c r="Y30" s="73"/>
      <c r="Z30" s="73"/>
    </row>
    <row r="31" spans="1:26">
      <c r="A31" s="92" t="s">
        <v>291</v>
      </c>
      <c r="W31" s="73"/>
      <c r="X31" s="73"/>
      <c r="Y31" s="73"/>
      <c r="Z31" s="73"/>
    </row>
    <row r="32" spans="1:26">
      <c r="A32" s="92" t="s">
        <v>292</v>
      </c>
      <c r="W32" s="73"/>
      <c r="X32" s="73"/>
      <c r="Y32" s="73"/>
      <c r="Z32" s="73"/>
    </row>
    <row r="33" spans="1:26">
      <c r="A33" s="92" t="s">
        <v>294</v>
      </c>
      <c r="W33" s="73"/>
      <c r="X33" s="73"/>
      <c r="Y33" s="73"/>
      <c r="Z33" s="73"/>
    </row>
    <row r="34" spans="1:26">
      <c r="A34" s="92" t="s">
        <v>224</v>
      </c>
      <c r="W34" s="73"/>
      <c r="X34" s="73"/>
      <c r="Y34" s="73"/>
      <c r="Z34" s="73"/>
    </row>
    <row r="35" spans="1:26">
      <c r="A35" s="92" t="s">
        <v>225</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F9" sqref="F9"/>
    </sheetView>
  </sheetViews>
  <sheetFormatPr defaultRowHeight="15"/>
  <cols>
    <col min="1" max="1" width="25.85546875" style="8" bestFit="1" customWidth="1"/>
  </cols>
  <sheetData>
    <row r="1" spans="1:1">
      <c r="A1" s="49" t="s">
        <v>20</v>
      </c>
    </row>
    <row r="2" spans="1:1">
      <c r="A2" s="49" t="s">
        <v>21</v>
      </c>
    </row>
    <row r="3" spans="1:1">
      <c r="A3" s="49" t="s">
        <v>22</v>
      </c>
    </row>
    <row r="4" spans="1:1">
      <c r="A4" s="49" t="s">
        <v>23</v>
      </c>
    </row>
    <row r="5" spans="1:1">
      <c r="A5" s="49" t="s">
        <v>24</v>
      </c>
    </row>
    <row r="6" spans="1:1">
      <c r="A6" s="49" t="s">
        <v>25</v>
      </c>
    </row>
    <row r="7" spans="1:1">
      <c r="A7" s="49" t="s">
        <v>26</v>
      </c>
    </row>
    <row r="8" spans="1:1">
      <c r="A8" s="49" t="s">
        <v>27</v>
      </c>
    </row>
    <row r="9" spans="1:1">
      <c r="A9" s="49" t="s">
        <v>28</v>
      </c>
    </row>
    <row r="10" spans="1:1">
      <c r="A10" s="49" t="s">
        <v>29</v>
      </c>
    </row>
    <row r="11" spans="1:1">
      <c r="A11" s="49" t="s">
        <v>30</v>
      </c>
    </row>
    <row r="12" spans="1:1">
      <c r="A12" s="49" t="s">
        <v>208</v>
      </c>
    </row>
    <row r="13" spans="1:1">
      <c r="A13" s="49" t="s">
        <v>31</v>
      </c>
    </row>
    <row r="14" spans="1:1">
      <c r="A14" s="49" t="s">
        <v>32</v>
      </c>
    </row>
    <row r="15" spans="1:1">
      <c r="A15" s="49" t="s">
        <v>33</v>
      </c>
    </row>
    <row r="16" spans="1:1">
      <c r="A16" s="49" t="s">
        <v>34</v>
      </c>
    </row>
    <row r="17" spans="1:1">
      <c r="A17" s="49" t="s">
        <v>35</v>
      </c>
    </row>
    <row r="18" spans="1:1">
      <c r="A18" s="49" t="s">
        <v>36</v>
      </c>
    </row>
    <row r="19" spans="1:1">
      <c r="A19" s="49"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38"/>
  <sheetViews>
    <sheetView workbookViewId="0">
      <pane ySplit="3" topLeftCell="A4" activePane="bottomLeft" state="frozen"/>
      <selection pane="bottomLeft" activeCell="E6" sqref="E6"/>
    </sheetView>
  </sheetViews>
  <sheetFormatPr defaultRowHeight="15"/>
  <cols>
    <col min="1" max="1" width="3" style="116" customWidth="1"/>
    <col min="2" max="2" width="7.140625" style="116" customWidth="1"/>
    <col min="3" max="3" width="9.140625" style="116"/>
    <col min="4" max="4" width="13.140625" style="116" customWidth="1"/>
    <col min="5" max="5" width="11.28515625" style="116" customWidth="1"/>
    <col min="6" max="6" width="10.42578125" style="116" customWidth="1"/>
    <col min="7" max="16384" width="9.140625" style="116"/>
  </cols>
  <sheetData>
    <row r="1" spans="2:6" ht="85.5" customHeight="1">
      <c r="B1" s="146" t="s">
        <v>230</v>
      </c>
      <c r="C1" s="146"/>
      <c r="D1" s="146"/>
      <c r="E1" s="146"/>
      <c r="F1" s="146"/>
    </row>
    <row r="2" spans="2:6" ht="73.5" customHeight="1">
      <c r="B2" s="147" t="str">
        <f>IF(COUNTIF(F4:F38,"FALSE")=0,"CHECK IS SUCCESSFUL","CAUTION: PLEASE FIX THE DISCREPANCIES IN THE APPROPRIATE TABS")</f>
        <v>CHECK IS SUCCESSFUL</v>
      </c>
      <c r="C2" s="147"/>
      <c r="D2" s="147"/>
      <c r="E2" s="147"/>
      <c r="F2" s="147"/>
    </row>
    <row r="3" spans="2:6" ht="60">
      <c r="B3" s="120" t="s">
        <v>11</v>
      </c>
      <c r="C3" s="120" t="s">
        <v>228</v>
      </c>
      <c r="D3" s="121" t="s">
        <v>227</v>
      </c>
      <c r="E3" s="120" t="s">
        <v>226</v>
      </c>
      <c r="F3" s="120" t="s">
        <v>229</v>
      </c>
    </row>
    <row r="4" spans="2:6">
      <c r="B4" s="91" t="str">
        <f>'CLIN Detail list'!A1</f>
        <v>1.1</v>
      </c>
      <c r="C4" s="119">
        <f>'CLIN Summary'!K6</f>
        <v>0</v>
      </c>
      <c r="D4" s="119">
        <f>CLIN2_Labour102[[#This Row],[Fully burdened cost]]+CLIN1_Material11[[#This Row],[Fully burdened cost]]+Table3812[[#This Row],[Total Cost]]+Table12[[#This Row],[Total Cost]]</f>
        <v>0</v>
      </c>
      <c r="E4" s="119">
        <f>C4-D4</f>
        <v>0</v>
      </c>
      <c r="F4" s="117" t="b">
        <f>E4=0</f>
        <v>1</v>
      </c>
    </row>
    <row r="5" spans="2:6">
      <c r="B5" s="91" t="str">
        <f>'CLIN Detail list'!A2</f>
        <v>1.2</v>
      </c>
      <c r="C5" s="119">
        <f>'CLIN Summary'!K7</f>
        <v>0</v>
      </c>
      <c r="D5" s="119">
        <f>CLIN2_Labour102[[#This Row],[Fully burdened cost]]+CLIN1_Material11[[#This Row],[Fully burdened cost]]+Table3812[[#This Row],[Total Cost]]+Table12[[#This Row],[Total Cost]]</f>
        <v>0</v>
      </c>
      <c r="E5" s="118">
        <f t="shared" ref="E5:E38" si="0">C5-D5</f>
        <v>0</v>
      </c>
      <c r="F5" s="117" t="b">
        <f t="shared" ref="F5:F38" si="1">E5=0</f>
        <v>1</v>
      </c>
    </row>
    <row r="6" spans="2:6">
      <c r="B6" s="91" t="str">
        <f>'CLIN Detail list'!A3</f>
        <v>1.3</v>
      </c>
      <c r="C6" s="119">
        <f>'CLIN Summary'!K8</f>
        <v>0</v>
      </c>
      <c r="D6" s="119">
        <f>CLIN2_Labour102[[#This Row],[Fully burdened cost]]+CLIN1_Material11[[#This Row],[Fully burdened cost]]+Table3812[[#This Row],[Total Cost]]+Table12[[#This Row],[Total Cost]]</f>
        <v>0</v>
      </c>
      <c r="E6" s="118">
        <f t="shared" si="0"/>
        <v>0</v>
      </c>
      <c r="F6" s="117" t="b">
        <f t="shared" si="1"/>
        <v>1</v>
      </c>
    </row>
    <row r="7" spans="2:6">
      <c r="B7" s="91" t="str">
        <f>'CLIN Detail list'!A4</f>
        <v>1.4</v>
      </c>
      <c r="C7" s="119">
        <f>'CLIN Summary'!K9</f>
        <v>0</v>
      </c>
      <c r="D7" s="119">
        <f>CLIN2_Labour102[[#This Row],[Fully burdened cost]]+CLIN1_Material11[[#This Row],[Fully burdened cost]]+Table3812[[#This Row],[Total Cost]]+Table12[[#This Row],[Total Cost]]</f>
        <v>0</v>
      </c>
      <c r="E7" s="118">
        <f t="shared" si="0"/>
        <v>0</v>
      </c>
      <c r="F7" s="117" t="b">
        <f t="shared" si="1"/>
        <v>1</v>
      </c>
    </row>
    <row r="8" spans="2:6">
      <c r="B8" s="91" t="str">
        <f>'CLIN Detail list'!A5</f>
        <v>2.1.1</v>
      </c>
      <c r="C8" s="119">
        <f>'CLIN Summary'!K15</f>
        <v>0</v>
      </c>
      <c r="D8" s="119">
        <f>CLIN2_Labour102[[#This Row],[Fully burdened cost]]+CLIN1_Material11[[#This Row],[Fully burdened cost]]+Table3812[[#This Row],[Total Cost]]+Table12[[#This Row],[Total Cost]]</f>
        <v>0</v>
      </c>
      <c r="E8" s="118">
        <f t="shared" si="0"/>
        <v>0</v>
      </c>
      <c r="F8" s="117" t="b">
        <f t="shared" si="1"/>
        <v>1</v>
      </c>
    </row>
    <row r="9" spans="2:6">
      <c r="B9" s="91" t="str">
        <f>'CLIN Detail list'!A6</f>
        <v>2.1.2</v>
      </c>
      <c r="C9" s="119">
        <f>'CLIN Summary'!K16</f>
        <v>0</v>
      </c>
      <c r="D9" s="119">
        <f>CLIN2_Labour102[[#This Row],[Fully burdened cost]]+CLIN1_Material11[[#This Row],[Fully burdened cost]]+Table3812[[#This Row],[Total Cost]]+Table12[[#This Row],[Total Cost]]</f>
        <v>0</v>
      </c>
      <c r="E9" s="118">
        <f t="shared" si="0"/>
        <v>0</v>
      </c>
      <c r="F9" s="117" t="b">
        <f t="shared" si="1"/>
        <v>1</v>
      </c>
    </row>
    <row r="10" spans="2:6">
      <c r="B10" s="91" t="str">
        <f>'CLIN Detail list'!A7</f>
        <v>2.2.1</v>
      </c>
      <c r="C10" s="119">
        <f>'CLIN Summary'!K18</f>
        <v>0</v>
      </c>
      <c r="D10" s="119">
        <f>CLIN2_Labour102[[#This Row],[Fully burdened cost]]+CLIN1_Material11[[#This Row],[Fully burdened cost]]+Table3812[[#This Row],[Total Cost]]+Table12[[#This Row],[Total Cost]]</f>
        <v>0</v>
      </c>
      <c r="E10" s="118">
        <f t="shared" si="0"/>
        <v>0</v>
      </c>
      <c r="F10" s="117" t="b">
        <f t="shared" si="1"/>
        <v>1</v>
      </c>
    </row>
    <row r="11" spans="2:6">
      <c r="B11" s="91" t="str">
        <f>'CLIN Detail list'!A8</f>
        <v>2.2.2</v>
      </c>
      <c r="C11" s="119">
        <f>'CLIN Summary'!K19</f>
        <v>0</v>
      </c>
      <c r="D11" s="119">
        <f>CLIN2_Labour102[[#This Row],[Fully burdened cost]]+CLIN1_Material11[[#This Row],[Fully burdened cost]]+Table3812[[#This Row],[Total Cost]]+Table12[[#This Row],[Total Cost]]</f>
        <v>0</v>
      </c>
      <c r="E11" s="118">
        <f t="shared" si="0"/>
        <v>0</v>
      </c>
      <c r="F11" s="117" t="b">
        <f t="shared" si="1"/>
        <v>1</v>
      </c>
    </row>
    <row r="12" spans="2:6">
      <c r="B12" s="91" t="str">
        <f>'CLIN Detail list'!A9</f>
        <v>2.2.3</v>
      </c>
      <c r="C12" s="119">
        <f>'CLIN Summary'!K20</f>
        <v>0</v>
      </c>
      <c r="D12" s="119">
        <f>CLIN2_Labour102[[#This Row],[Fully burdened cost]]+CLIN1_Material11[[#This Row],[Fully burdened cost]]+Table3812[[#This Row],[Total Cost]]+Table12[[#This Row],[Total Cost]]</f>
        <v>0</v>
      </c>
      <c r="E12" s="118">
        <f t="shared" si="0"/>
        <v>0</v>
      </c>
      <c r="F12" s="117" t="b">
        <f t="shared" si="1"/>
        <v>1</v>
      </c>
    </row>
    <row r="13" spans="2:6">
      <c r="B13" s="91" t="str">
        <f>'CLIN Detail list'!A10</f>
        <v>2.3.1</v>
      </c>
      <c r="C13" s="119">
        <f>'CLIN Summary'!K22</f>
        <v>0</v>
      </c>
      <c r="D13" s="119">
        <f>CLIN2_Labour102[[#This Row],[Fully burdened cost]]+CLIN1_Material11[[#This Row],[Fully burdened cost]]+Table3812[[#This Row],[Total Cost]]+Table12[[#This Row],[Total Cost]]</f>
        <v>0</v>
      </c>
      <c r="E13" s="118">
        <f t="shared" si="0"/>
        <v>0</v>
      </c>
      <c r="F13" s="117" t="b">
        <f t="shared" si="1"/>
        <v>1</v>
      </c>
    </row>
    <row r="14" spans="2:6">
      <c r="B14" s="91" t="str">
        <f>'CLIN Detail list'!A11</f>
        <v>2.3.2</v>
      </c>
      <c r="C14" s="119">
        <f>'CLIN Summary'!K23</f>
        <v>0</v>
      </c>
      <c r="D14" s="119">
        <f>CLIN2_Labour102[[#This Row],[Fully burdened cost]]+CLIN1_Material11[[#This Row],[Fully burdened cost]]+Table3812[[#This Row],[Total Cost]]+Table12[[#This Row],[Total Cost]]</f>
        <v>0</v>
      </c>
      <c r="E14" s="118">
        <f t="shared" si="0"/>
        <v>0</v>
      </c>
      <c r="F14" s="117" t="b">
        <f t="shared" si="1"/>
        <v>1</v>
      </c>
    </row>
    <row r="15" spans="2:6">
      <c r="B15" s="91" t="str">
        <f>'CLIN Detail list'!A12</f>
        <v>2.4.1</v>
      </c>
      <c r="C15" s="119">
        <f>'CLIN Summary'!K25</f>
        <v>0</v>
      </c>
      <c r="D15" s="119">
        <f>CLIN2_Labour102[[#This Row],[Fully burdened cost]]+CLIN1_Material11[[#This Row],[Fully burdened cost]]+Table3812[[#This Row],[Total Cost]]+Table12[[#This Row],[Total Cost]]</f>
        <v>0</v>
      </c>
      <c r="E15" s="118">
        <f t="shared" si="0"/>
        <v>0</v>
      </c>
      <c r="F15" s="117" t="b">
        <f t="shared" si="1"/>
        <v>1</v>
      </c>
    </row>
    <row r="16" spans="2:6">
      <c r="B16" s="91" t="str">
        <f>'CLIN Detail list'!A13</f>
        <v>2.4.2</v>
      </c>
      <c r="C16" s="119">
        <f>'CLIN Summary'!K26</f>
        <v>0</v>
      </c>
      <c r="D16" s="119">
        <f>CLIN2_Labour102[[#This Row],[Fully burdened cost]]+CLIN1_Material11[[#This Row],[Fully burdened cost]]+Table3812[[#This Row],[Total Cost]]+Table12[[#This Row],[Total Cost]]</f>
        <v>0</v>
      </c>
      <c r="E16" s="118">
        <f t="shared" si="0"/>
        <v>0</v>
      </c>
      <c r="F16" s="117" t="b">
        <f t="shared" si="1"/>
        <v>1</v>
      </c>
    </row>
    <row r="17" spans="2:6">
      <c r="B17" s="91" t="str">
        <f>'CLIN Detail list'!A14</f>
        <v>2.5.1</v>
      </c>
      <c r="C17" s="119">
        <f>'CLIN Summary'!K28</f>
        <v>0</v>
      </c>
      <c r="D17" s="119">
        <f>CLIN2_Labour102[[#This Row],[Fully burdened cost]]+CLIN1_Material11[[#This Row],[Fully burdened cost]]+Table3812[[#This Row],[Total Cost]]+Table12[[#This Row],[Total Cost]]</f>
        <v>0</v>
      </c>
      <c r="E17" s="118">
        <f t="shared" si="0"/>
        <v>0</v>
      </c>
      <c r="F17" s="117" t="b">
        <f t="shared" si="1"/>
        <v>1</v>
      </c>
    </row>
    <row r="18" spans="2:6">
      <c r="B18" s="91" t="str">
        <f>'CLIN Detail list'!A15</f>
        <v>2.5.2</v>
      </c>
      <c r="C18" s="119">
        <f>'CLIN Summary'!K29</f>
        <v>0</v>
      </c>
      <c r="D18" s="119">
        <f>CLIN2_Labour102[[#This Row],[Fully burdened cost]]+CLIN1_Material11[[#This Row],[Fully burdened cost]]+Table3812[[#This Row],[Total Cost]]+Table12[[#This Row],[Total Cost]]</f>
        <v>0</v>
      </c>
      <c r="E18" s="118">
        <f t="shared" si="0"/>
        <v>0</v>
      </c>
      <c r="F18" s="117" t="b">
        <f t="shared" si="1"/>
        <v>1</v>
      </c>
    </row>
    <row r="19" spans="2:6">
      <c r="B19" s="91" t="str">
        <f>'CLIN Detail list'!A16</f>
        <v>2.6.1</v>
      </c>
      <c r="C19" s="119">
        <f>'CLIN Summary'!K31</f>
        <v>0</v>
      </c>
      <c r="D19" s="119">
        <f>CLIN2_Labour102[[#This Row],[Fully burdened cost]]+CLIN1_Material11[[#This Row],[Fully burdened cost]]+Table3812[[#This Row],[Total Cost]]+Table12[[#This Row],[Total Cost]]</f>
        <v>0</v>
      </c>
      <c r="E19" s="118">
        <f t="shared" si="0"/>
        <v>0</v>
      </c>
      <c r="F19" s="117" t="b">
        <f t="shared" si="1"/>
        <v>1</v>
      </c>
    </row>
    <row r="20" spans="2:6">
      <c r="B20" s="91" t="str">
        <f>'CLIN Detail list'!A17</f>
        <v>2.6.2</v>
      </c>
      <c r="C20" s="119">
        <f>'CLIN Summary'!K32</f>
        <v>0</v>
      </c>
      <c r="D20" s="119">
        <f>CLIN2_Labour102[[#This Row],[Fully burdened cost]]+CLIN1_Material11[[#This Row],[Fully burdened cost]]+Table3812[[#This Row],[Total Cost]]+Table12[[#This Row],[Total Cost]]</f>
        <v>0</v>
      </c>
      <c r="E20" s="118">
        <f t="shared" si="0"/>
        <v>0</v>
      </c>
      <c r="F20" s="117" t="b">
        <f t="shared" si="1"/>
        <v>1</v>
      </c>
    </row>
    <row r="21" spans="2:6">
      <c r="B21" s="91" t="str">
        <f>'CLIN Detail list'!A18</f>
        <v>2.7.1</v>
      </c>
      <c r="C21" s="119">
        <f>'CLIN Summary'!K34</f>
        <v>0</v>
      </c>
      <c r="D21" s="119">
        <f>CLIN2_Labour102[[#This Row],[Fully burdened cost]]+CLIN1_Material11[[#This Row],[Fully burdened cost]]+Table3812[[#This Row],[Total Cost]]+Table12[[#This Row],[Total Cost]]</f>
        <v>0</v>
      </c>
      <c r="E21" s="118">
        <f t="shared" si="0"/>
        <v>0</v>
      </c>
      <c r="F21" s="117" t="b">
        <f t="shared" si="1"/>
        <v>1</v>
      </c>
    </row>
    <row r="22" spans="2:6">
      <c r="B22" s="91" t="str">
        <f>'CLIN Detail list'!A19</f>
        <v>2.7.2</v>
      </c>
      <c r="C22" s="119">
        <f>'CLIN Summary'!K35</f>
        <v>0</v>
      </c>
      <c r="D22" s="119">
        <f>CLIN2_Labour102[[#This Row],[Fully burdened cost]]+CLIN1_Material11[[#This Row],[Fully burdened cost]]+Table3812[[#This Row],[Total Cost]]+Table12[[#This Row],[Total Cost]]</f>
        <v>0</v>
      </c>
      <c r="E22" s="118">
        <f t="shared" si="0"/>
        <v>0</v>
      </c>
      <c r="F22" s="117" t="b">
        <f t="shared" si="1"/>
        <v>1</v>
      </c>
    </row>
    <row r="23" spans="2:6">
      <c r="B23" s="91" t="str">
        <f>'CLIN Detail list'!A20</f>
        <v>2.8.1</v>
      </c>
      <c r="C23" s="118">
        <f>'CLIN Summary'!K37</f>
        <v>0</v>
      </c>
      <c r="D23" s="119">
        <f>CLIN2_Labour102[[#This Row],[Fully burdened cost]]+CLIN1_Material11[[#This Row],[Fully burdened cost]]+Table3812[[#This Row],[Total Cost]]+Table12[[#This Row],[Total Cost]]</f>
        <v>0</v>
      </c>
      <c r="E23" s="118">
        <f t="shared" si="0"/>
        <v>0</v>
      </c>
      <c r="F23" s="117" t="b">
        <f t="shared" si="1"/>
        <v>1</v>
      </c>
    </row>
    <row r="24" spans="2:6">
      <c r="B24" s="91" t="str">
        <f>'CLIN Detail list'!A21</f>
        <v>2.8.2</v>
      </c>
      <c r="C24" s="118">
        <f>'CLIN Summary'!K38</f>
        <v>0</v>
      </c>
      <c r="D24" s="119">
        <f>CLIN2_Labour102[[#This Row],[Fully burdened cost]]+CLIN1_Material11[[#This Row],[Fully burdened cost]]+Table3812[[#This Row],[Total Cost]]+Table12[[#This Row],[Total Cost]]</f>
        <v>0</v>
      </c>
      <c r="E24" s="118">
        <f t="shared" si="0"/>
        <v>0</v>
      </c>
      <c r="F24" s="117" t="b">
        <f t="shared" si="1"/>
        <v>1</v>
      </c>
    </row>
    <row r="25" spans="2:6">
      <c r="B25" s="91" t="str">
        <f>'CLIN Detail list'!A22</f>
        <v>2.9.1</v>
      </c>
      <c r="C25" s="118">
        <f>'CLIN Summary'!K40</f>
        <v>0</v>
      </c>
      <c r="D25" s="119">
        <f>CLIN2_Labour102[[#This Row],[Fully burdened cost]]+CLIN1_Material11[[#This Row],[Fully burdened cost]]+Table3812[[#This Row],[Total Cost]]+Table12[[#This Row],[Total Cost]]</f>
        <v>0</v>
      </c>
      <c r="E25" s="118">
        <f t="shared" si="0"/>
        <v>0</v>
      </c>
      <c r="F25" s="117" t="b">
        <f t="shared" si="1"/>
        <v>1</v>
      </c>
    </row>
    <row r="26" spans="2:6">
      <c r="B26" s="91" t="str">
        <f>'CLIN Detail list'!A23</f>
        <v>2.9.2</v>
      </c>
      <c r="C26" s="118">
        <f>'CLIN Summary'!K41</f>
        <v>0</v>
      </c>
      <c r="D26" s="119">
        <f>CLIN2_Labour102[[#This Row],[Fully burdened cost]]+CLIN1_Material11[[#This Row],[Fully burdened cost]]+Table3812[[#This Row],[Total Cost]]+Table12[[#This Row],[Total Cost]]</f>
        <v>0</v>
      </c>
      <c r="E26" s="118">
        <f t="shared" si="0"/>
        <v>0</v>
      </c>
      <c r="F26" s="117" t="b">
        <f t="shared" si="1"/>
        <v>1</v>
      </c>
    </row>
    <row r="27" spans="2:6">
      <c r="B27" s="91" t="str">
        <f>'CLIN Detail list'!A24</f>
        <v>2.10.1</v>
      </c>
      <c r="C27" s="118">
        <f>'CLIN Summary'!K43</f>
        <v>0</v>
      </c>
      <c r="D27" s="119">
        <f>CLIN2_Labour102[[#This Row],[Fully burdened cost]]+CLIN1_Material11[[#This Row],[Fully burdened cost]]+Table3812[[#This Row],[Total Cost]]+Table12[[#This Row],[Total Cost]]</f>
        <v>0</v>
      </c>
      <c r="E27" s="118">
        <f t="shared" si="0"/>
        <v>0</v>
      </c>
      <c r="F27" s="117" t="b">
        <f t="shared" si="1"/>
        <v>1</v>
      </c>
    </row>
    <row r="28" spans="2:6">
      <c r="B28" s="91" t="str">
        <f>'CLIN Detail list'!A25</f>
        <v>2.10.2</v>
      </c>
      <c r="C28" s="118">
        <f>'CLIN Summary'!K44</f>
        <v>0</v>
      </c>
      <c r="D28" s="119">
        <f>CLIN2_Labour102[[#This Row],[Fully burdened cost]]+CLIN1_Material11[[#This Row],[Fully burdened cost]]+Table3812[[#This Row],[Total Cost]]+Table12[[#This Row],[Total Cost]]</f>
        <v>0</v>
      </c>
      <c r="E28" s="118">
        <f t="shared" si="0"/>
        <v>0</v>
      </c>
      <c r="F28" s="117" t="b">
        <f t="shared" si="1"/>
        <v>1</v>
      </c>
    </row>
    <row r="29" spans="2:6">
      <c r="B29" s="91" t="str">
        <f>'CLIN Detail list'!A26</f>
        <v>2.11.1</v>
      </c>
      <c r="C29" s="118">
        <f>'CLIN Summary'!K46</f>
        <v>0</v>
      </c>
      <c r="D29" s="119">
        <f>CLIN2_Labour102[[#This Row],[Fully burdened cost]]+CLIN1_Material11[[#This Row],[Fully burdened cost]]+Table3812[[#This Row],[Total Cost]]+Table12[[#This Row],[Total Cost]]</f>
        <v>0</v>
      </c>
      <c r="E29" s="118">
        <f t="shared" si="0"/>
        <v>0</v>
      </c>
      <c r="F29" s="117" t="b">
        <f t="shared" si="1"/>
        <v>1</v>
      </c>
    </row>
    <row r="30" spans="2:6">
      <c r="B30" s="91" t="str">
        <f>'CLIN Detail list'!A27</f>
        <v>2.11.2</v>
      </c>
      <c r="C30" s="118">
        <f>'CLIN Summary'!K47</f>
        <v>0</v>
      </c>
      <c r="D30" s="119">
        <f>CLIN2_Labour102[[#This Row],[Fully burdened cost]]+CLIN1_Material11[[#This Row],[Fully burdened cost]]+Table3812[[#This Row],[Total Cost]]+Table12[[#This Row],[Total Cost]]</f>
        <v>0</v>
      </c>
      <c r="E30" s="118">
        <f t="shared" si="0"/>
        <v>0</v>
      </c>
      <c r="F30" s="117" t="b">
        <f t="shared" si="1"/>
        <v>1</v>
      </c>
    </row>
    <row r="31" spans="2:6">
      <c r="B31" s="91" t="str">
        <f>'CLIN Detail list'!A28</f>
        <v>2.11.3</v>
      </c>
      <c r="C31" s="118">
        <f>'CLIN Summary'!K48</f>
        <v>0</v>
      </c>
      <c r="D31" s="119">
        <f>CLIN2_Labour102[[#This Row],[Fully burdened cost]]+CLIN1_Material11[[#This Row],[Fully burdened cost]]+Table3812[[#This Row],[Total Cost]]+Table12[[#This Row],[Total Cost]]</f>
        <v>0</v>
      </c>
      <c r="E31" s="118">
        <f t="shared" si="0"/>
        <v>0</v>
      </c>
      <c r="F31" s="117" t="b">
        <f t="shared" si="1"/>
        <v>1</v>
      </c>
    </row>
    <row r="32" spans="2:6">
      <c r="B32" s="91" t="str">
        <f>'CLIN Detail list'!A29</f>
        <v>2.12.1</v>
      </c>
      <c r="C32" s="118">
        <f>'CLIN Summary'!K50</f>
        <v>0</v>
      </c>
      <c r="D32" s="119">
        <f>CLIN2_Labour102[[#This Row],[Fully burdened cost]]+CLIN1_Material11[[#This Row],[Fully burdened cost]]+Table3812[[#This Row],[Total Cost]]+Table12[[#This Row],[Total Cost]]</f>
        <v>0</v>
      </c>
      <c r="E32" s="118">
        <f t="shared" si="0"/>
        <v>0</v>
      </c>
      <c r="F32" s="117" t="b">
        <f t="shared" si="1"/>
        <v>1</v>
      </c>
    </row>
    <row r="33" spans="2:6">
      <c r="B33" s="91" t="str">
        <f>'CLIN Detail list'!A30</f>
        <v>2.12.2</v>
      </c>
      <c r="C33" s="118">
        <f>'CLIN Summary'!K51</f>
        <v>0</v>
      </c>
      <c r="D33" s="119">
        <f>CLIN2_Labour102[[#This Row],[Fully burdened cost]]+CLIN1_Material11[[#This Row],[Fully burdened cost]]+Table3812[[#This Row],[Total Cost]]+Table12[[#This Row],[Total Cost]]</f>
        <v>0</v>
      </c>
      <c r="E33" s="118">
        <f t="shared" si="0"/>
        <v>0</v>
      </c>
      <c r="F33" s="117" t="b">
        <f t="shared" si="1"/>
        <v>1</v>
      </c>
    </row>
    <row r="34" spans="2:6">
      <c r="B34" s="91" t="str">
        <f>'CLIN Detail list'!A31</f>
        <v>2.13.1</v>
      </c>
      <c r="C34" s="118">
        <f>'CLIN Summary'!K53</f>
        <v>0</v>
      </c>
      <c r="D34" s="119">
        <f>CLIN2_Labour102[[#This Row],[Fully burdened cost]]+CLIN1_Material11[[#This Row],[Fully burdened cost]]+Table3812[[#This Row],[Total Cost]]+Table12[[#This Row],[Total Cost]]</f>
        <v>0</v>
      </c>
      <c r="E34" s="118">
        <f t="shared" si="0"/>
        <v>0</v>
      </c>
      <c r="F34" s="117" t="b">
        <f t="shared" si="1"/>
        <v>1</v>
      </c>
    </row>
    <row r="35" spans="2:6">
      <c r="B35" s="91" t="str">
        <f>'CLIN Detail list'!A32</f>
        <v>2.13.2</v>
      </c>
      <c r="C35" s="118">
        <f>'CLIN Summary'!K54</f>
        <v>0</v>
      </c>
      <c r="D35" s="119">
        <f>CLIN2_Labour102[[#This Row],[Fully burdened cost]]+CLIN1_Material11[[#This Row],[Fully burdened cost]]+Table3812[[#This Row],[Total Cost]]+Table12[[#This Row],[Total Cost]]</f>
        <v>0</v>
      </c>
      <c r="E35" s="118">
        <f t="shared" si="0"/>
        <v>0</v>
      </c>
      <c r="F35" s="117" t="b">
        <f t="shared" si="1"/>
        <v>1</v>
      </c>
    </row>
    <row r="36" spans="2:6">
      <c r="B36" s="91" t="str">
        <f>'CLIN Detail list'!A33</f>
        <v>2.13.3</v>
      </c>
      <c r="C36" s="118">
        <f>'CLIN Summary'!K55</f>
        <v>0</v>
      </c>
      <c r="D36" s="119">
        <f>CLIN2_Labour102[[#This Row],[Fully burdened cost]]+CLIN1_Material11[[#This Row],[Fully burdened cost]]+Table3812[[#This Row],[Total Cost]]+Table12[[#This Row],[Total Cost]]</f>
        <v>0</v>
      </c>
      <c r="E36" s="118">
        <f t="shared" si="0"/>
        <v>0</v>
      </c>
      <c r="F36" s="117" t="b">
        <f t="shared" si="1"/>
        <v>1</v>
      </c>
    </row>
    <row r="37" spans="2:6">
      <c r="B37" s="91" t="str">
        <f>'CLIN Detail list'!A34</f>
        <v>3.1</v>
      </c>
      <c r="C37" s="118">
        <f>'CLIN Summary'!K60</f>
        <v>0</v>
      </c>
      <c r="D37" s="119">
        <f>CLIN2_Labour102[[#This Row],[Fully burdened cost]]+CLIN1_Material11[[#This Row],[Fully burdened cost]]+Table3812[[#This Row],[Total Cost]]+Table12[[#This Row],[Total Cost]]</f>
        <v>0</v>
      </c>
      <c r="E37" s="118">
        <f t="shared" si="0"/>
        <v>0</v>
      </c>
      <c r="F37" s="117" t="b">
        <f t="shared" si="1"/>
        <v>1</v>
      </c>
    </row>
    <row r="38" spans="2:6">
      <c r="B38" s="91" t="str">
        <f>'CLIN Detail list'!A35</f>
        <v>3.2</v>
      </c>
      <c r="C38" s="118">
        <f>'CLIN Summary'!K61</f>
        <v>0</v>
      </c>
      <c r="D38" s="119">
        <f>CLIN2_Labour102[[#This Row],[Fully burdened cost]]+CLIN1_Material11[[#This Row],[Fully burdened cost]]+Table3812[[#This Row],[Total Cost]]+Table12[[#This Row],[Total Cost]]</f>
        <v>0</v>
      </c>
      <c r="E38" s="118">
        <f t="shared" si="0"/>
        <v>0</v>
      </c>
      <c r="F38" s="117" t="b">
        <f t="shared" si="1"/>
        <v>1</v>
      </c>
    </row>
  </sheetData>
  <mergeCells count="2">
    <mergeCell ref="B1:F1"/>
    <mergeCell ref="B2:F2"/>
  </mergeCells>
  <conditionalFormatting sqref="E4:E38">
    <cfRule type="cellIs" dxfId="66" priority="5" operator="lessThan">
      <formula>0</formula>
    </cfRule>
    <cfRule type="cellIs" dxfId="65" priority="6" operator="greaterThan">
      <formula>0</formula>
    </cfRule>
  </conditionalFormatting>
  <conditionalFormatting sqref="B2:F2">
    <cfRule type="containsText" dxfId="64" priority="3" operator="containsText" text="CAUTION">
      <formula>NOT(ISERROR(SEARCH("CAUTION",B2)))</formula>
    </cfRule>
    <cfRule type="containsText" dxfId="63" priority="4" operator="containsText" text="SUCCESSFUL">
      <formula>NOT(ISERROR(SEARCH("SUCCESSFUL",B2)))</formula>
    </cfRule>
  </conditionalFormatting>
  <conditionalFormatting sqref="F4:F38">
    <cfRule type="containsText" dxfId="62" priority="1" operator="containsText" text="FALSE">
      <formula>NOT(ISERROR(SEARCH("FALSE",F4)))</formula>
    </cfRule>
    <cfRule type="containsText" dxfId="61" priority="2" operator="containsText" text="TRUE">
      <formula>NOT(ISERROR(SEARCH("TRUE",F4)))</formula>
    </cfRule>
  </conditionalFormatting>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E10"/>
  <sheetViews>
    <sheetView tabSelected="1" workbookViewId="0">
      <selection activeCell="B1" sqref="B1"/>
    </sheetView>
  </sheetViews>
  <sheetFormatPr defaultColWidth="8.85546875" defaultRowHeight="15"/>
  <cols>
    <col min="1" max="1" width="1.7109375" style="4" customWidth="1"/>
    <col min="2" max="2" width="9.85546875" style="4" customWidth="1"/>
    <col min="3" max="3" width="44.42578125" style="4" bestFit="1" customWidth="1"/>
    <col min="4" max="4" width="19.85546875" style="4" customWidth="1"/>
    <col min="5" max="6" width="8.85546875" style="4"/>
    <col min="7" max="7" width="24.42578125" style="4" customWidth="1"/>
    <col min="8" max="16384" width="8.85546875" style="4"/>
  </cols>
  <sheetData>
    <row r="1" spans="2:5">
      <c r="B1" s="75"/>
      <c r="C1" s="75"/>
      <c r="D1" s="75"/>
    </row>
    <row r="2" spans="2:5">
      <c r="D2" s="16" t="s">
        <v>105</v>
      </c>
      <c r="E2" s="16"/>
    </row>
    <row r="3" spans="2:5" ht="34.5">
      <c r="B3" s="65" t="s">
        <v>40</v>
      </c>
      <c r="C3" s="65" t="s">
        <v>39</v>
      </c>
      <c r="D3" s="65" t="s">
        <v>50</v>
      </c>
    </row>
    <row r="4" spans="2:5" ht="14.45" customHeight="1">
      <c r="B4" s="66"/>
      <c r="C4" s="67" t="s">
        <v>93</v>
      </c>
      <c r="D4" s="103" t="s">
        <v>20</v>
      </c>
    </row>
    <row r="5" spans="2:5" ht="14.45" customHeight="1">
      <c r="B5" s="68" t="s">
        <v>92</v>
      </c>
      <c r="C5" s="69"/>
      <c r="D5" s="110">
        <f>Tot_OS_Base</f>
        <v>0</v>
      </c>
    </row>
    <row r="6" spans="2:5" ht="14.45" customHeight="1">
      <c r="B6" s="124" t="s">
        <v>143</v>
      </c>
      <c r="C6" s="70" t="s">
        <v>232</v>
      </c>
      <c r="D6" s="104">
        <f>CLIN1</f>
        <v>0</v>
      </c>
    </row>
    <row r="7" spans="2:5" ht="14.45" customHeight="1">
      <c r="B7" s="124" t="s">
        <v>144</v>
      </c>
      <c r="C7" s="70" t="s">
        <v>233</v>
      </c>
      <c r="D7" s="104">
        <f>CLIN2</f>
        <v>0</v>
      </c>
    </row>
    <row r="8" spans="2:5" ht="14.45" customHeight="1">
      <c r="B8" s="124" t="s">
        <v>145</v>
      </c>
      <c r="C8" s="70" t="s">
        <v>234</v>
      </c>
      <c r="D8" s="104">
        <f>CLIN3</f>
        <v>0</v>
      </c>
    </row>
    <row r="9" spans="2:5" ht="2.1" customHeight="1">
      <c r="B9" s="71"/>
      <c r="C9" s="71"/>
      <c r="D9" s="105"/>
    </row>
    <row r="10" spans="2:5">
      <c r="B10" s="72" t="s">
        <v>328</v>
      </c>
      <c r="C10" s="72"/>
      <c r="D10" s="106">
        <f>SUBTOTAL(9,D6:D8)</f>
        <v>0</v>
      </c>
    </row>
  </sheetData>
  <pageMargins left="0.70866141732283472" right="0.70866141732283472" top="0.74803149606299213" bottom="0.74803149606299213" header="0.31496062992125984" footer="0.31496062992125984"/>
  <pageSetup paperSize="9" orientation="landscape" horizontalDpi="1200" verticalDpi="1200" r:id="rId1"/>
  <headerFooter>
    <oddHeader>&amp;CNATO UNCLASSIFIED&amp;RCO-14252-NNMS</oddHeader>
    <oddFooter>&amp;CNATO UNCLASSIFIED&amp;RCO-14252-NNMS</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currencies'!$A$1:$A$19</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M66"/>
  <sheetViews>
    <sheetView zoomScale="90" zoomScaleNormal="90" workbookViewId="0">
      <pane ySplit="3" topLeftCell="A7" activePane="bottomLeft" state="frozen"/>
      <selection pane="bottomLeft" activeCell="E75" sqref="E75"/>
    </sheetView>
  </sheetViews>
  <sheetFormatPr defaultColWidth="9.140625" defaultRowHeight="12.75"/>
  <cols>
    <col min="1" max="1" width="1.7109375" style="62" customWidth="1"/>
    <col min="2" max="2" width="9.140625" style="79" customWidth="1"/>
    <col min="3" max="3" width="66.5703125" style="62" bestFit="1" customWidth="1"/>
    <col min="4" max="4" width="19" style="62" bestFit="1" customWidth="1"/>
    <col min="5" max="5" width="31.5703125" style="62" bestFit="1" customWidth="1"/>
    <col min="6" max="6" width="24.5703125" style="62" bestFit="1" customWidth="1"/>
    <col min="7" max="7" width="22.5703125" style="62" bestFit="1" customWidth="1"/>
    <col min="8" max="8" width="29" style="76" bestFit="1" customWidth="1"/>
    <col min="9" max="9" width="11.42578125" style="76" customWidth="1"/>
    <col min="10" max="10" width="16" style="62" customWidth="1"/>
    <col min="11" max="11" width="16" style="76" customWidth="1"/>
    <col min="12" max="12" width="14.140625" style="62" customWidth="1"/>
    <col min="13" max="13" width="44.42578125" style="62" customWidth="1"/>
    <col min="14" max="14" width="1.7109375" style="62" customWidth="1"/>
    <col min="15" max="16384" width="9.140625" style="62"/>
  </cols>
  <sheetData>
    <row r="1" spans="2:13" ht="23.25" customHeight="1">
      <c r="B1" s="123" t="s">
        <v>235</v>
      </c>
      <c r="C1" s="88"/>
      <c r="D1" s="84"/>
      <c r="E1" s="84"/>
      <c r="F1" s="85"/>
      <c r="G1" s="84"/>
      <c r="H1" s="86"/>
      <c r="I1" s="86"/>
      <c r="J1" s="84"/>
      <c r="K1" s="84"/>
      <c r="L1" s="84"/>
      <c r="M1" s="84"/>
    </row>
    <row r="2" spans="2:13" ht="28.5" customHeight="1">
      <c r="B2" s="122" t="s">
        <v>231</v>
      </c>
      <c r="C2" s="122"/>
      <c r="D2" s="84"/>
      <c r="E2" s="84"/>
      <c r="F2" s="87"/>
      <c r="G2" s="84"/>
      <c r="H2" s="86"/>
      <c r="I2" s="86"/>
      <c r="J2" s="84"/>
      <c r="K2" s="84"/>
      <c r="L2" s="84"/>
      <c r="M2" s="84"/>
    </row>
    <row r="3" spans="2:13" s="63" customFormat="1" ht="25.5">
      <c r="B3" s="89" t="s">
        <v>11</v>
      </c>
      <c r="C3" s="64" t="s">
        <v>62</v>
      </c>
      <c r="D3" s="64" t="s">
        <v>63</v>
      </c>
      <c r="E3" s="64" t="s">
        <v>64</v>
      </c>
      <c r="F3" s="64" t="s">
        <v>65</v>
      </c>
      <c r="G3" s="64" t="s">
        <v>94</v>
      </c>
      <c r="H3" s="64" t="s">
        <v>18</v>
      </c>
      <c r="I3" s="64" t="s">
        <v>1</v>
      </c>
      <c r="J3" s="64" t="s">
        <v>66</v>
      </c>
      <c r="K3" s="64" t="s">
        <v>41</v>
      </c>
      <c r="L3" s="64" t="s">
        <v>15</v>
      </c>
      <c r="M3" s="64" t="s">
        <v>72</v>
      </c>
    </row>
    <row r="4" spans="2:13" s="63" customFormat="1" ht="25.5">
      <c r="B4" s="74"/>
      <c r="C4" s="80"/>
      <c r="D4" s="80"/>
      <c r="E4" s="80"/>
      <c r="F4" s="80"/>
      <c r="G4" s="80"/>
      <c r="H4" s="80"/>
      <c r="I4" s="80"/>
      <c r="J4" s="64" t="s">
        <v>93</v>
      </c>
      <c r="K4" s="90" t="s">
        <v>20</v>
      </c>
      <c r="L4" s="81"/>
      <c r="M4" s="80"/>
    </row>
    <row r="5" spans="2:13" ht="15">
      <c r="B5" s="125" t="s">
        <v>143</v>
      </c>
      <c r="C5" s="126" t="s">
        <v>232</v>
      </c>
      <c r="D5" s="126"/>
      <c r="E5" s="126"/>
      <c r="F5" s="126"/>
      <c r="G5" s="126"/>
      <c r="H5" s="127"/>
      <c r="I5" s="127"/>
      <c r="J5" s="126"/>
      <c r="K5" s="126"/>
      <c r="L5" s="126"/>
      <c r="M5" s="126"/>
    </row>
    <row r="6" spans="2:13" ht="15">
      <c r="B6" s="136" t="s">
        <v>209</v>
      </c>
      <c r="C6" s="137" t="s">
        <v>238</v>
      </c>
      <c r="D6" s="140" t="s">
        <v>300</v>
      </c>
      <c r="E6" s="129" t="s">
        <v>312</v>
      </c>
      <c r="F6" s="140" t="s">
        <v>201</v>
      </c>
      <c r="G6" s="129" t="s">
        <v>244</v>
      </c>
      <c r="H6" s="129" t="s">
        <v>242</v>
      </c>
      <c r="I6" s="145">
        <v>1</v>
      </c>
      <c r="J6" s="130"/>
      <c r="K6" s="130">
        <f>I6*J6</f>
        <v>0</v>
      </c>
      <c r="L6" s="128" t="s">
        <v>98</v>
      </c>
      <c r="M6" s="128"/>
    </row>
    <row r="7" spans="2:13" ht="15">
      <c r="B7" s="136" t="s">
        <v>210</v>
      </c>
      <c r="C7" s="137" t="s">
        <v>239</v>
      </c>
      <c r="D7" s="140" t="s">
        <v>300</v>
      </c>
      <c r="E7" s="129" t="s">
        <v>311</v>
      </c>
      <c r="F7" s="140" t="s">
        <v>298</v>
      </c>
      <c r="G7" s="129" t="s">
        <v>245</v>
      </c>
      <c r="H7" s="129" t="s">
        <v>243</v>
      </c>
      <c r="I7" s="145">
        <v>1</v>
      </c>
      <c r="J7" s="130"/>
      <c r="K7" s="130">
        <f t="shared" ref="K7:K9" si="0">I7*J7</f>
        <v>0</v>
      </c>
      <c r="L7" s="128" t="s">
        <v>98</v>
      </c>
      <c r="M7" s="128"/>
    </row>
    <row r="8" spans="2:13" ht="15">
      <c r="B8" s="136" t="s">
        <v>211</v>
      </c>
      <c r="C8" s="137" t="s">
        <v>240</v>
      </c>
      <c r="D8" s="140" t="s">
        <v>300</v>
      </c>
      <c r="E8" s="129" t="s">
        <v>310</v>
      </c>
      <c r="F8" s="140" t="s">
        <v>298</v>
      </c>
      <c r="G8" s="129" t="s">
        <v>245</v>
      </c>
      <c r="H8" s="129" t="s">
        <v>243</v>
      </c>
      <c r="I8" s="145">
        <v>1</v>
      </c>
      <c r="J8" s="130"/>
      <c r="K8" s="130">
        <f t="shared" si="0"/>
        <v>0</v>
      </c>
      <c r="L8" s="128" t="s">
        <v>98</v>
      </c>
      <c r="M8" s="128"/>
    </row>
    <row r="9" spans="2:13" ht="15">
      <c r="B9" s="136" t="s">
        <v>212</v>
      </c>
      <c r="C9" s="137" t="s">
        <v>241</v>
      </c>
      <c r="D9" s="140" t="s">
        <v>300</v>
      </c>
      <c r="E9" s="129" t="s">
        <v>309</v>
      </c>
      <c r="F9" s="140" t="s">
        <v>201</v>
      </c>
      <c r="G9" s="129" t="s">
        <v>244</v>
      </c>
      <c r="H9" s="129" t="s">
        <v>242</v>
      </c>
      <c r="I9" s="145">
        <v>1</v>
      </c>
      <c r="J9" s="130"/>
      <c r="K9" s="130">
        <f t="shared" si="0"/>
        <v>0</v>
      </c>
      <c r="L9" s="128" t="s">
        <v>98</v>
      </c>
      <c r="M9" s="128"/>
    </row>
    <row r="10" spans="2:13" ht="3.75" customHeight="1">
      <c r="B10" s="128"/>
      <c r="C10" s="128"/>
      <c r="D10" s="128"/>
      <c r="E10" s="128"/>
      <c r="F10" s="129"/>
      <c r="G10" s="128"/>
      <c r="H10" s="129"/>
      <c r="I10" s="129"/>
      <c r="J10" s="128"/>
      <c r="K10" s="128"/>
      <c r="L10" s="128"/>
      <c r="M10" s="128"/>
    </row>
    <row r="11" spans="2:13" ht="15">
      <c r="B11" s="131" t="s">
        <v>140</v>
      </c>
      <c r="C11" s="131"/>
      <c r="D11" s="131"/>
      <c r="E11" s="131"/>
      <c r="F11" s="132"/>
      <c r="G11" s="131"/>
      <c r="H11" s="132"/>
      <c r="I11" s="132"/>
      <c r="J11" s="131"/>
      <c r="K11" s="133">
        <f>SUBTOTAL(9,K5:K10)</f>
        <v>0</v>
      </c>
      <c r="L11" s="131"/>
      <c r="M11" s="131"/>
    </row>
    <row r="12" spans="2:13" ht="3.75" customHeight="1">
      <c r="B12" s="128"/>
      <c r="C12" s="128"/>
      <c r="D12" s="128"/>
      <c r="E12" s="128"/>
      <c r="F12" s="129"/>
      <c r="G12" s="128"/>
      <c r="H12" s="129"/>
      <c r="I12" s="129"/>
      <c r="J12" s="128"/>
      <c r="K12" s="128"/>
      <c r="L12" s="128"/>
      <c r="M12" s="128"/>
    </row>
    <row r="13" spans="2:13" ht="15">
      <c r="B13" s="125" t="s">
        <v>144</v>
      </c>
      <c r="C13" s="126" t="s">
        <v>233</v>
      </c>
      <c r="D13" s="126"/>
      <c r="E13" s="126"/>
      <c r="F13" s="127"/>
      <c r="G13" s="126"/>
      <c r="H13" s="127"/>
      <c r="I13" s="127"/>
      <c r="J13" s="126"/>
      <c r="K13" s="126"/>
      <c r="L13" s="126"/>
      <c r="M13" s="126"/>
    </row>
    <row r="14" spans="2:13" ht="15">
      <c r="B14" s="136" t="s">
        <v>213</v>
      </c>
      <c r="C14" s="137" t="s">
        <v>248</v>
      </c>
      <c r="D14" s="128"/>
      <c r="E14" s="141"/>
      <c r="F14" s="129"/>
      <c r="G14" s="128"/>
      <c r="H14" s="129"/>
      <c r="I14" s="129"/>
      <c r="J14" s="129"/>
      <c r="K14" s="129"/>
      <c r="L14" s="129"/>
      <c r="M14" s="128"/>
    </row>
    <row r="15" spans="2:13" ht="15">
      <c r="B15" s="138" t="s">
        <v>249</v>
      </c>
      <c r="C15" s="139" t="s">
        <v>250</v>
      </c>
      <c r="D15" s="129" t="s">
        <v>301</v>
      </c>
      <c r="E15" s="142" t="s">
        <v>309</v>
      </c>
      <c r="F15" s="140" t="s">
        <v>297</v>
      </c>
      <c r="G15" s="129" t="s">
        <v>299</v>
      </c>
      <c r="H15" s="129" t="s">
        <v>243</v>
      </c>
      <c r="I15" s="144">
        <v>518</v>
      </c>
      <c r="J15" s="130"/>
      <c r="K15" s="130">
        <f t="shared" ref="K15:K51" si="1">I15*J15</f>
        <v>0</v>
      </c>
      <c r="L15" s="128" t="s">
        <v>98</v>
      </c>
      <c r="M15" s="128"/>
    </row>
    <row r="16" spans="2:13" ht="15">
      <c r="B16" s="138" t="s">
        <v>251</v>
      </c>
      <c r="C16" s="139" t="s">
        <v>96</v>
      </c>
      <c r="D16" s="129"/>
      <c r="E16" s="142" t="s">
        <v>313</v>
      </c>
      <c r="F16" s="140" t="s">
        <v>297</v>
      </c>
      <c r="G16" s="129" t="s">
        <v>244</v>
      </c>
      <c r="H16" s="129" t="s">
        <v>202</v>
      </c>
      <c r="I16" s="144">
        <v>1</v>
      </c>
      <c r="J16" s="130"/>
      <c r="K16" s="130">
        <f t="shared" si="1"/>
        <v>0</v>
      </c>
      <c r="L16" s="128" t="s">
        <v>98</v>
      </c>
      <c r="M16" s="128"/>
    </row>
    <row r="17" spans="2:13" ht="15">
      <c r="B17" s="136" t="s">
        <v>214</v>
      </c>
      <c r="C17" s="137" t="s">
        <v>252</v>
      </c>
      <c r="D17" s="129"/>
      <c r="E17" s="142"/>
      <c r="F17" s="129"/>
      <c r="G17" s="128"/>
      <c r="H17" s="129"/>
      <c r="I17" s="144"/>
      <c r="J17" s="129"/>
      <c r="K17" s="129"/>
      <c r="L17" s="129"/>
      <c r="M17" s="128"/>
    </row>
    <row r="18" spans="2:13" ht="15">
      <c r="B18" s="138" t="s">
        <v>253</v>
      </c>
      <c r="C18" s="139" t="s">
        <v>254</v>
      </c>
      <c r="D18" s="129" t="s">
        <v>302</v>
      </c>
      <c r="E18" s="142" t="s">
        <v>314</v>
      </c>
      <c r="F18" s="140" t="s">
        <v>297</v>
      </c>
      <c r="G18" s="129" t="s">
        <v>299</v>
      </c>
      <c r="H18" s="129" t="s">
        <v>243</v>
      </c>
      <c r="I18" s="144">
        <v>259</v>
      </c>
      <c r="J18" s="130"/>
      <c r="K18" s="130">
        <f t="shared" si="1"/>
        <v>0</v>
      </c>
      <c r="L18" s="128" t="s">
        <v>98</v>
      </c>
      <c r="M18" s="128"/>
    </row>
    <row r="19" spans="2:13" ht="15">
      <c r="B19" s="138" t="s">
        <v>255</v>
      </c>
      <c r="C19" s="139" t="s">
        <v>329</v>
      </c>
      <c r="D19" s="129" t="s">
        <v>301</v>
      </c>
      <c r="E19" s="142" t="s">
        <v>314</v>
      </c>
      <c r="F19" s="140" t="s">
        <v>297</v>
      </c>
      <c r="G19" s="129" t="s">
        <v>299</v>
      </c>
      <c r="H19" s="129" t="s">
        <v>243</v>
      </c>
      <c r="I19" s="144">
        <v>250</v>
      </c>
      <c r="J19" s="130"/>
      <c r="K19" s="130">
        <f t="shared" si="1"/>
        <v>0</v>
      </c>
      <c r="L19" s="128" t="s">
        <v>98</v>
      </c>
      <c r="M19" s="128"/>
    </row>
    <row r="20" spans="2:13" ht="15">
      <c r="B20" s="138" t="s">
        <v>256</v>
      </c>
      <c r="C20" s="139" t="s">
        <v>96</v>
      </c>
      <c r="D20" s="129"/>
      <c r="E20" s="142" t="s">
        <v>313</v>
      </c>
      <c r="F20" s="140" t="s">
        <v>297</v>
      </c>
      <c r="G20" s="129" t="s">
        <v>244</v>
      </c>
      <c r="H20" s="129" t="s">
        <v>202</v>
      </c>
      <c r="I20" s="144">
        <v>1</v>
      </c>
      <c r="J20" s="130"/>
      <c r="K20" s="130">
        <f t="shared" si="1"/>
        <v>0</v>
      </c>
      <c r="L20" s="128" t="s">
        <v>98</v>
      </c>
      <c r="M20" s="128"/>
    </row>
    <row r="21" spans="2:13" ht="15">
      <c r="B21" s="136" t="s">
        <v>215</v>
      </c>
      <c r="C21" s="137" t="s">
        <v>257</v>
      </c>
      <c r="D21" s="129"/>
      <c r="E21" s="142"/>
      <c r="F21" s="129"/>
      <c r="G21" s="128"/>
      <c r="H21" s="129"/>
      <c r="I21" s="144"/>
      <c r="J21" s="129"/>
      <c r="K21" s="129"/>
      <c r="L21" s="128"/>
      <c r="M21" s="128"/>
    </row>
    <row r="22" spans="2:13" ht="15">
      <c r="B22" s="138" t="s">
        <v>258</v>
      </c>
      <c r="C22" s="139" t="s">
        <v>329</v>
      </c>
      <c r="D22" s="129" t="s">
        <v>301</v>
      </c>
      <c r="E22" s="142" t="s">
        <v>315</v>
      </c>
      <c r="F22" s="140" t="s">
        <v>297</v>
      </c>
      <c r="G22" s="129" t="s">
        <v>299</v>
      </c>
      <c r="H22" s="129" t="s">
        <v>243</v>
      </c>
      <c r="I22" s="144">
        <v>515</v>
      </c>
      <c r="J22" s="130"/>
      <c r="K22" s="130">
        <f t="shared" si="1"/>
        <v>0</v>
      </c>
      <c r="L22" s="128" t="s">
        <v>98</v>
      </c>
      <c r="M22" s="128"/>
    </row>
    <row r="23" spans="2:13" ht="15">
      <c r="B23" s="138" t="s">
        <v>259</v>
      </c>
      <c r="C23" s="139" t="s">
        <v>96</v>
      </c>
      <c r="D23" s="129"/>
      <c r="E23" s="142" t="s">
        <v>313</v>
      </c>
      <c r="F23" s="140" t="s">
        <v>297</v>
      </c>
      <c r="G23" s="129" t="s">
        <v>244</v>
      </c>
      <c r="H23" s="129" t="s">
        <v>202</v>
      </c>
      <c r="I23" s="144">
        <v>1</v>
      </c>
      <c r="J23" s="130"/>
      <c r="K23" s="130">
        <f t="shared" si="1"/>
        <v>0</v>
      </c>
      <c r="L23" s="128" t="s">
        <v>98</v>
      </c>
      <c r="M23" s="128"/>
    </row>
    <row r="24" spans="2:13" ht="15">
      <c r="B24" s="136" t="s">
        <v>216</v>
      </c>
      <c r="C24" s="137" t="s">
        <v>260</v>
      </c>
      <c r="D24" s="129"/>
      <c r="E24" s="142"/>
      <c r="F24" s="129"/>
      <c r="G24" s="128"/>
      <c r="H24" s="129"/>
      <c r="I24" s="144"/>
      <c r="J24" s="129"/>
      <c r="K24" s="129"/>
      <c r="L24" s="128"/>
      <c r="M24" s="128"/>
    </row>
    <row r="25" spans="2:13" ht="15">
      <c r="B25" s="138" t="s">
        <v>261</v>
      </c>
      <c r="C25" s="139" t="s">
        <v>329</v>
      </c>
      <c r="D25" s="129" t="s">
        <v>301</v>
      </c>
      <c r="E25" s="142" t="s">
        <v>316</v>
      </c>
      <c r="F25" s="140" t="s">
        <v>297</v>
      </c>
      <c r="G25" s="129" t="s">
        <v>299</v>
      </c>
      <c r="H25" s="129" t="s">
        <v>243</v>
      </c>
      <c r="I25" s="144">
        <v>515</v>
      </c>
      <c r="J25" s="130"/>
      <c r="K25" s="130">
        <f t="shared" si="1"/>
        <v>0</v>
      </c>
      <c r="L25" s="128" t="s">
        <v>98</v>
      </c>
      <c r="M25" s="128"/>
    </row>
    <row r="26" spans="2:13" ht="15">
      <c r="B26" s="138" t="s">
        <v>262</v>
      </c>
      <c r="C26" s="139" t="s">
        <v>96</v>
      </c>
      <c r="D26" s="129"/>
      <c r="E26" s="142" t="s">
        <v>313</v>
      </c>
      <c r="F26" s="140" t="s">
        <v>297</v>
      </c>
      <c r="G26" s="129" t="s">
        <v>244</v>
      </c>
      <c r="H26" s="129" t="s">
        <v>202</v>
      </c>
      <c r="I26" s="144">
        <v>1</v>
      </c>
      <c r="J26" s="130"/>
      <c r="K26" s="130">
        <f t="shared" si="1"/>
        <v>0</v>
      </c>
      <c r="L26" s="128" t="s">
        <v>98</v>
      </c>
      <c r="M26" s="128"/>
    </row>
    <row r="27" spans="2:13" ht="15">
      <c r="B27" s="136" t="s">
        <v>217</v>
      </c>
      <c r="C27" s="137" t="s">
        <v>263</v>
      </c>
      <c r="D27" s="129"/>
      <c r="E27" s="142"/>
      <c r="F27" s="129"/>
      <c r="G27" s="128"/>
      <c r="H27" s="129"/>
      <c r="I27" s="144"/>
      <c r="J27" s="129"/>
      <c r="K27" s="129"/>
      <c r="L27" s="128"/>
      <c r="M27" s="128"/>
    </row>
    <row r="28" spans="2:13" ht="15">
      <c r="B28" s="138" t="s">
        <v>264</v>
      </c>
      <c r="C28" s="139" t="s">
        <v>329</v>
      </c>
      <c r="D28" s="129" t="s">
        <v>301</v>
      </c>
      <c r="E28" s="142" t="s">
        <v>317</v>
      </c>
      <c r="F28" s="140" t="s">
        <v>297</v>
      </c>
      <c r="G28" s="129" t="s">
        <v>299</v>
      </c>
      <c r="H28" s="129" t="s">
        <v>243</v>
      </c>
      <c r="I28" s="144">
        <v>519</v>
      </c>
      <c r="J28" s="130"/>
      <c r="K28" s="130">
        <f t="shared" si="1"/>
        <v>0</v>
      </c>
      <c r="L28" s="128" t="s">
        <v>98</v>
      </c>
      <c r="M28" s="128"/>
    </row>
    <row r="29" spans="2:13" ht="15">
      <c r="B29" s="138" t="s">
        <v>265</v>
      </c>
      <c r="C29" s="139" t="s">
        <v>96</v>
      </c>
      <c r="D29" s="129"/>
      <c r="E29" s="142" t="s">
        <v>313</v>
      </c>
      <c r="F29" s="140" t="s">
        <v>297</v>
      </c>
      <c r="G29" s="129" t="s">
        <v>244</v>
      </c>
      <c r="H29" s="129" t="s">
        <v>202</v>
      </c>
      <c r="I29" s="144">
        <v>1</v>
      </c>
      <c r="J29" s="130"/>
      <c r="K29" s="130">
        <f t="shared" si="1"/>
        <v>0</v>
      </c>
      <c r="L29" s="128" t="s">
        <v>98</v>
      </c>
      <c r="M29" s="128"/>
    </row>
    <row r="30" spans="2:13" ht="15">
      <c r="B30" s="136" t="s">
        <v>218</v>
      </c>
      <c r="C30" s="137" t="s">
        <v>266</v>
      </c>
      <c r="D30" s="129"/>
      <c r="E30" s="142"/>
      <c r="F30" s="129"/>
      <c r="G30" s="128"/>
      <c r="H30" s="129"/>
      <c r="I30" s="144"/>
      <c r="J30" s="129"/>
      <c r="K30" s="129"/>
      <c r="L30" s="128"/>
      <c r="M30" s="128"/>
    </row>
    <row r="31" spans="2:13" ht="15">
      <c r="B31" s="138" t="s">
        <v>267</v>
      </c>
      <c r="C31" s="139" t="s">
        <v>330</v>
      </c>
      <c r="D31" s="129" t="s">
        <v>301</v>
      </c>
      <c r="E31" s="142" t="s">
        <v>318</v>
      </c>
      <c r="F31" s="140" t="s">
        <v>297</v>
      </c>
      <c r="G31" s="129" t="s">
        <v>299</v>
      </c>
      <c r="H31" s="129" t="s">
        <v>243</v>
      </c>
      <c r="I31" s="144">
        <v>547</v>
      </c>
      <c r="J31" s="130"/>
      <c r="K31" s="130">
        <f t="shared" si="1"/>
        <v>0</v>
      </c>
      <c r="L31" s="128" t="s">
        <v>98</v>
      </c>
      <c r="M31" s="128"/>
    </row>
    <row r="32" spans="2:13" ht="15">
      <c r="B32" s="138" t="s">
        <v>268</v>
      </c>
      <c r="C32" s="139" t="s">
        <v>96</v>
      </c>
      <c r="D32" s="129"/>
      <c r="E32" s="142" t="s">
        <v>313</v>
      </c>
      <c r="F32" s="140" t="s">
        <v>297</v>
      </c>
      <c r="G32" s="129" t="s">
        <v>244</v>
      </c>
      <c r="H32" s="129" t="s">
        <v>202</v>
      </c>
      <c r="I32" s="144">
        <v>1</v>
      </c>
      <c r="J32" s="130"/>
      <c r="K32" s="130">
        <f t="shared" si="1"/>
        <v>0</v>
      </c>
      <c r="L32" s="128" t="s">
        <v>98</v>
      </c>
      <c r="M32" s="128"/>
    </row>
    <row r="33" spans="2:13" ht="15">
      <c r="B33" s="136" t="s">
        <v>219</v>
      </c>
      <c r="C33" s="137" t="s">
        <v>269</v>
      </c>
      <c r="D33" s="129"/>
      <c r="E33" s="142"/>
      <c r="F33" s="129"/>
      <c r="G33" s="128"/>
      <c r="H33" s="129"/>
      <c r="I33" s="144"/>
      <c r="J33" s="129"/>
      <c r="K33" s="129"/>
      <c r="L33" s="128"/>
      <c r="M33" s="128"/>
    </row>
    <row r="34" spans="2:13" ht="15">
      <c r="B34" s="138" t="s">
        <v>270</v>
      </c>
      <c r="C34" s="139" t="s">
        <v>330</v>
      </c>
      <c r="D34" s="129" t="s">
        <v>301</v>
      </c>
      <c r="E34" s="142" t="s">
        <v>319</v>
      </c>
      <c r="F34" s="140" t="s">
        <v>297</v>
      </c>
      <c r="G34" s="129" t="s">
        <v>299</v>
      </c>
      <c r="H34" s="129" t="s">
        <v>243</v>
      </c>
      <c r="I34" s="144">
        <v>540</v>
      </c>
      <c r="J34" s="130"/>
      <c r="K34" s="130">
        <f t="shared" si="1"/>
        <v>0</v>
      </c>
      <c r="L34" s="128" t="s">
        <v>98</v>
      </c>
      <c r="M34" s="128"/>
    </row>
    <row r="35" spans="2:13" ht="15">
      <c r="B35" s="138" t="s">
        <v>271</v>
      </c>
      <c r="C35" s="139" t="s">
        <v>96</v>
      </c>
      <c r="D35" s="129"/>
      <c r="E35" s="142" t="s">
        <v>313</v>
      </c>
      <c r="F35" s="140" t="s">
        <v>297</v>
      </c>
      <c r="G35" s="129" t="s">
        <v>244</v>
      </c>
      <c r="H35" s="129" t="s">
        <v>202</v>
      </c>
      <c r="I35" s="144">
        <v>1</v>
      </c>
      <c r="J35" s="130"/>
      <c r="K35" s="130">
        <f t="shared" si="1"/>
        <v>0</v>
      </c>
      <c r="L35" s="128" t="s">
        <v>98</v>
      </c>
      <c r="M35" s="128"/>
    </row>
    <row r="36" spans="2:13" ht="15">
      <c r="B36" s="136" t="s">
        <v>220</v>
      </c>
      <c r="C36" s="137" t="s">
        <v>272</v>
      </c>
      <c r="D36" s="129"/>
      <c r="E36" s="142"/>
      <c r="F36" s="129"/>
      <c r="G36" s="128"/>
      <c r="H36" s="129"/>
      <c r="I36" s="144"/>
      <c r="J36" s="128"/>
      <c r="K36" s="128"/>
      <c r="L36" s="128"/>
      <c r="M36" s="128"/>
    </row>
    <row r="37" spans="2:13" ht="15">
      <c r="B37" s="138" t="s">
        <v>273</v>
      </c>
      <c r="C37" s="139" t="s">
        <v>274</v>
      </c>
      <c r="D37" s="129" t="s">
        <v>303</v>
      </c>
      <c r="E37" s="142" t="s">
        <v>320</v>
      </c>
      <c r="F37" s="140" t="s">
        <v>297</v>
      </c>
      <c r="G37" s="129" t="s">
        <v>299</v>
      </c>
      <c r="H37" s="129" t="s">
        <v>243</v>
      </c>
      <c r="I37" s="144">
        <v>28</v>
      </c>
      <c r="J37" s="130"/>
      <c r="K37" s="130">
        <f t="shared" si="1"/>
        <v>0</v>
      </c>
      <c r="L37" s="128" t="s">
        <v>98</v>
      </c>
      <c r="M37" s="128"/>
    </row>
    <row r="38" spans="2:13" ht="15">
      <c r="B38" s="138" t="s">
        <v>275</v>
      </c>
      <c r="C38" s="139" t="s">
        <v>96</v>
      </c>
      <c r="D38" s="129"/>
      <c r="E38" s="142" t="s">
        <v>313</v>
      </c>
      <c r="F38" s="140" t="s">
        <v>297</v>
      </c>
      <c r="G38" s="129" t="s">
        <v>244</v>
      </c>
      <c r="H38" s="129" t="s">
        <v>202</v>
      </c>
      <c r="I38" s="144">
        <v>1</v>
      </c>
      <c r="J38" s="130"/>
      <c r="K38" s="130">
        <f t="shared" si="1"/>
        <v>0</v>
      </c>
      <c r="L38" s="128" t="s">
        <v>98</v>
      </c>
      <c r="M38" s="128"/>
    </row>
    <row r="39" spans="2:13" ht="15">
      <c r="B39" s="136" t="s">
        <v>221</v>
      </c>
      <c r="C39" s="137" t="s">
        <v>276</v>
      </c>
      <c r="D39" s="129"/>
      <c r="E39" s="142"/>
      <c r="F39" s="129"/>
      <c r="G39" s="128"/>
      <c r="H39" s="129"/>
      <c r="I39" s="144"/>
      <c r="J39" s="129"/>
      <c r="K39" s="129"/>
      <c r="L39" s="129"/>
      <c r="M39" s="128"/>
    </row>
    <row r="40" spans="2:13" ht="15">
      <c r="B40" s="138" t="s">
        <v>277</v>
      </c>
      <c r="C40" s="139" t="s">
        <v>331</v>
      </c>
      <c r="D40" s="129" t="s">
        <v>304</v>
      </c>
      <c r="E40" s="142" t="s">
        <v>321</v>
      </c>
      <c r="F40" s="140" t="s">
        <v>297</v>
      </c>
      <c r="G40" s="129" t="s">
        <v>299</v>
      </c>
      <c r="H40" s="129" t="s">
        <v>243</v>
      </c>
      <c r="I40" s="144">
        <v>40</v>
      </c>
      <c r="J40" s="130"/>
      <c r="K40" s="130">
        <f t="shared" si="1"/>
        <v>0</v>
      </c>
      <c r="L40" s="128" t="s">
        <v>98</v>
      </c>
      <c r="M40" s="128"/>
    </row>
    <row r="41" spans="2:13" ht="15">
      <c r="B41" s="138" t="s">
        <v>278</v>
      </c>
      <c r="C41" s="139" t="s">
        <v>96</v>
      </c>
      <c r="D41" s="129"/>
      <c r="E41" s="142" t="s">
        <v>313</v>
      </c>
      <c r="F41" s="140" t="s">
        <v>297</v>
      </c>
      <c r="G41" s="129" t="s">
        <v>244</v>
      </c>
      <c r="H41" s="129" t="s">
        <v>202</v>
      </c>
      <c r="I41" s="144">
        <v>1</v>
      </c>
      <c r="J41" s="130"/>
      <c r="K41" s="130">
        <f t="shared" si="1"/>
        <v>0</v>
      </c>
      <c r="L41" s="128" t="s">
        <v>98</v>
      </c>
      <c r="M41" s="128"/>
    </row>
    <row r="42" spans="2:13" ht="15">
      <c r="B42" s="136" t="s">
        <v>222</v>
      </c>
      <c r="C42" s="137" t="s">
        <v>279</v>
      </c>
      <c r="D42" s="129"/>
      <c r="E42" s="142"/>
      <c r="F42" s="129"/>
      <c r="G42" s="128"/>
      <c r="H42" s="129"/>
      <c r="I42" s="144"/>
      <c r="J42" s="129"/>
      <c r="K42" s="129"/>
      <c r="L42" s="129"/>
      <c r="M42" s="128"/>
    </row>
    <row r="43" spans="2:13" ht="15">
      <c r="B43" s="138" t="s">
        <v>280</v>
      </c>
      <c r="C43" s="139" t="s">
        <v>331</v>
      </c>
      <c r="D43" s="129" t="s">
        <v>305</v>
      </c>
      <c r="E43" s="142" t="s">
        <v>322</v>
      </c>
      <c r="F43" s="140" t="s">
        <v>297</v>
      </c>
      <c r="G43" s="129" t="s">
        <v>299</v>
      </c>
      <c r="H43" s="129" t="s">
        <v>243</v>
      </c>
      <c r="I43" s="144">
        <v>40</v>
      </c>
      <c r="J43" s="130"/>
      <c r="K43" s="130">
        <f t="shared" si="1"/>
        <v>0</v>
      </c>
      <c r="L43" s="128" t="s">
        <v>98</v>
      </c>
      <c r="M43" s="128"/>
    </row>
    <row r="44" spans="2:13" ht="15">
      <c r="B44" s="138" t="s">
        <v>281</v>
      </c>
      <c r="C44" s="139" t="s">
        <v>96</v>
      </c>
      <c r="D44" s="129"/>
      <c r="E44" s="142" t="s">
        <v>313</v>
      </c>
      <c r="F44" s="140" t="s">
        <v>297</v>
      </c>
      <c r="G44" s="129" t="s">
        <v>244</v>
      </c>
      <c r="H44" s="129" t="s">
        <v>202</v>
      </c>
      <c r="I44" s="144">
        <v>1</v>
      </c>
      <c r="J44" s="130"/>
      <c r="K44" s="130">
        <f t="shared" si="1"/>
        <v>0</v>
      </c>
      <c r="L44" s="128" t="s">
        <v>98</v>
      </c>
      <c r="M44" s="128"/>
    </row>
    <row r="45" spans="2:13" ht="15">
      <c r="B45" s="136" t="s">
        <v>223</v>
      </c>
      <c r="C45" s="137" t="s">
        <v>282</v>
      </c>
      <c r="D45" s="129"/>
      <c r="E45" s="142"/>
      <c r="F45" s="129"/>
      <c r="G45" s="128"/>
      <c r="H45" s="129"/>
      <c r="I45" s="144"/>
      <c r="J45" s="129"/>
      <c r="K45" s="129"/>
      <c r="L45" s="129"/>
      <c r="M45" s="128"/>
    </row>
    <row r="46" spans="2:13" ht="15">
      <c r="B46" s="138" t="s">
        <v>283</v>
      </c>
      <c r="C46" s="139" t="s">
        <v>331</v>
      </c>
      <c r="D46" s="129" t="s">
        <v>305</v>
      </c>
      <c r="E46" s="142" t="s">
        <v>323</v>
      </c>
      <c r="F46" s="140" t="s">
        <v>297</v>
      </c>
      <c r="G46" s="129" t="s">
        <v>299</v>
      </c>
      <c r="H46" s="129" t="s">
        <v>243</v>
      </c>
      <c r="I46" s="144">
        <v>20</v>
      </c>
      <c r="J46" s="130"/>
      <c r="K46" s="130">
        <f t="shared" si="1"/>
        <v>0</v>
      </c>
      <c r="L46" s="128" t="s">
        <v>98</v>
      </c>
      <c r="M46" s="128"/>
    </row>
    <row r="47" spans="2:13" ht="15">
      <c r="B47" s="138" t="s">
        <v>284</v>
      </c>
      <c r="C47" s="139" t="s">
        <v>285</v>
      </c>
      <c r="D47" s="129" t="s">
        <v>306</v>
      </c>
      <c r="E47" s="142" t="s">
        <v>323</v>
      </c>
      <c r="F47" s="140" t="s">
        <v>297</v>
      </c>
      <c r="G47" s="129" t="s">
        <v>299</v>
      </c>
      <c r="H47" s="129" t="s">
        <v>243</v>
      </c>
      <c r="I47" s="144">
        <v>1000</v>
      </c>
      <c r="J47" s="130"/>
      <c r="K47" s="130">
        <f t="shared" si="1"/>
        <v>0</v>
      </c>
      <c r="L47" s="128" t="s">
        <v>98</v>
      </c>
      <c r="M47" s="128"/>
    </row>
    <row r="48" spans="2:13" ht="15">
      <c r="B48" s="138" t="s">
        <v>286</v>
      </c>
      <c r="C48" s="139" t="s">
        <v>96</v>
      </c>
      <c r="D48" s="129"/>
      <c r="E48" s="142" t="s">
        <v>313</v>
      </c>
      <c r="F48" s="140" t="s">
        <v>297</v>
      </c>
      <c r="G48" s="129" t="s">
        <v>244</v>
      </c>
      <c r="H48" s="129" t="s">
        <v>202</v>
      </c>
      <c r="I48" s="144">
        <v>1</v>
      </c>
      <c r="J48" s="130"/>
      <c r="K48" s="130">
        <f t="shared" si="1"/>
        <v>0</v>
      </c>
      <c r="L48" s="128" t="s">
        <v>98</v>
      </c>
      <c r="M48" s="128"/>
    </row>
    <row r="49" spans="2:13" ht="15">
      <c r="B49" s="136" t="s">
        <v>295</v>
      </c>
      <c r="C49" s="137" t="s">
        <v>287</v>
      </c>
      <c r="D49" s="129"/>
      <c r="E49" s="142"/>
      <c r="F49" s="129"/>
      <c r="G49" s="128"/>
      <c r="H49" s="129"/>
      <c r="I49" s="144"/>
      <c r="J49" s="129"/>
      <c r="K49" s="129"/>
      <c r="L49" s="129"/>
      <c r="M49" s="128"/>
    </row>
    <row r="50" spans="2:13" ht="15">
      <c r="B50" s="138" t="s">
        <v>288</v>
      </c>
      <c r="C50" s="139" t="s">
        <v>332</v>
      </c>
      <c r="D50" s="129" t="s">
        <v>307</v>
      </c>
      <c r="E50" s="142" t="s">
        <v>324</v>
      </c>
      <c r="F50" s="140" t="s">
        <v>297</v>
      </c>
      <c r="G50" s="129" t="s">
        <v>299</v>
      </c>
      <c r="H50" s="129" t="s">
        <v>243</v>
      </c>
      <c r="I50" s="144">
        <v>1000</v>
      </c>
      <c r="J50" s="130"/>
      <c r="K50" s="130">
        <f t="shared" si="1"/>
        <v>0</v>
      </c>
      <c r="L50" s="128" t="s">
        <v>98</v>
      </c>
      <c r="M50" s="128"/>
    </row>
    <row r="51" spans="2:13" ht="15">
      <c r="B51" s="138" t="s">
        <v>289</v>
      </c>
      <c r="C51" s="139" t="s">
        <v>96</v>
      </c>
      <c r="D51" s="129"/>
      <c r="E51" s="142" t="s">
        <v>313</v>
      </c>
      <c r="F51" s="140" t="s">
        <v>297</v>
      </c>
      <c r="G51" s="129" t="s">
        <v>244</v>
      </c>
      <c r="H51" s="129" t="s">
        <v>202</v>
      </c>
      <c r="I51" s="144">
        <v>1</v>
      </c>
      <c r="J51" s="130"/>
      <c r="K51" s="130">
        <f t="shared" si="1"/>
        <v>0</v>
      </c>
      <c r="L51" s="128" t="s">
        <v>98</v>
      </c>
      <c r="M51" s="128"/>
    </row>
    <row r="52" spans="2:13" ht="15">
      <c r="B52" s="136" t="s">
        <v>296</v>
      </c>
      <c r="C52" s="137" t="s">
        <v>290</v>
      </c>
      <c r="D52" s="129"/>
      <c r="E52" s="142"/>
      <c r="F52" s="129"/>
      <c r="G52" s="128"/>
      <c r="H52" s="129"/>
      <c r="I52" s="144"/>
      <c r="J52" s="129"/>
      <c r="K52" s="129"/>
      <c r="L52" s="129"/>
      <c r="M52" s="128"/>
    </row>
    <row r="53" spans="2:13" ht="15">
      <c r="B53" s="138" t="s">
        <v>291</v>
      </c>
      <c r="C53" s="139" t="s">
        <v>333</v>
      </c>
      <c r="D53" s="129" t="s">
        <v>308</v>
      </c>
      <c r="E53" s="142" t="s">
        <v>325</v>
      </c>
      <c r="F53" s="140" t="s">
        <v>297</v>
      </c>
      <c r="G53" s="129" t="s">
        <v>299</v>
      </c>
      <c r="H53" s="129" t="s">
        <v>202</v>
      </c>
      <c r="I53" s="144">
        <v>3692</v>
      </c>
      <c r="J53" s="130"/>
      <c r="K53" s="130">
        <f t="shared" ref="K53:K55" si="2">I53*J53</f>
        <v>0</v>
      </c>
      <c r="L53" s="128" t="s">
        <v>98</v>
      </c>
      <c r="M53" s="128"/>
    </row>
    <row r="54" spans="2:13" ht="15">
      <c r="B54" s="138" t="s">
        <v>292</v>
      </c>
      <c r="C54" s="139" t="s">
        <v>293</v>
      </c>
      <c r="D54" s="129" t="s">
        <v>301</v>
      </c>
      <c r="E54" s="142" t="s">
        <v>325</v>
      </c>
      <c r="F54" s="140" t="s">
        <v>297</v>
      </c>
      <c r="G54" s="129" t="s">
        <v>299</v>
      </c>
      <c r="H54" s="129" t="s">
        <v>243</v>
      </c>
      <c r="I54" s="144">
        <v>3404</v>
      </c>
      <c r="J54" s="130"/>
      <c r="K54" s="130">
        <f t="shared" si="2"/>
        <v>0</v>
      </c>
      <c r="L54" s="128" t="s">
        <v>98</v>
      </c>
      <c r="M54" s="128"/>
    </row>
    <row r="55" spans="2:13" ht="15">
      <c r="B55" s="138" t="s">
        <v>294</v>
      </c>
      <c r="C55" s="139" t="s">
        <v>96</v>
      </c>
      <c r="D55" s="128"/>
      <c r="E55" s="142" t="s">
        <v>313</v>
      </c>
      <c r="F55" s="140" t="s">
        <v>297</v>
      </c>
      <c r="G55" s="129" t="s">
        <v>244</v>
      </c>
      <c r="H55" s="129" t="s">
        <v>202</v>
      </c>
      <c r="I55" s="144">
        <v>1</v>
      </c>
      <c r="J55" s="130"/>
      <c r="K55" s="130">
        <f t="shared" si="2"/>
        <v>0</v>
      </c>
      <c r="L55" s="128" t="s">
        <v>98</v>
      </c>
      <c r="M55" s="128"/>
    </row>
    <row r="56" spans="2:13" ht="3.75" customHeight="1">
      <c r="B56" s="128"/>
      <c r="C56" s="128"/>
      <c r="D56" s="128"/>
      <c r="E56" s="128"/>
      <c r="F56" s="128"/>
      <c r="G56" s="128"/>
      <c r="H56" s="129"/>
      <c r="I56" s="129"/>
      <c r="J56" s="128"/>
      <c r="K56" s="128"/>
      <c r="L56" s="128"/>
      <c r="M56" s="128"/>
    </row>
    <row r="57" spans="2:13" ht="15">
      <c r="B57" s="131" t="s">
        <v>141</v>
      </c>
      <c r="C57" s="131"/>
      <c r="D57" s="131"/>
      <c r="E57" s="131"/>
      <c r="F57" s="131"/>
      <c r="G57" s="131"/>
      <c r="H57" s="132"/>
      <c r="I57" s="132"/>
      <c r="J57" s="131"/>
      <c r="K57" s="133">
        <f>SUBTOTAL(9,K13:K56)</f>
        <v>0</v>
      </c>
      <c r="L57" s="131"/>
      <c r="M57" s="131"/>
    </row>
    <row r="58" spans="2:13" ht="3.75" customHeight="1">
      <c r="B58" s="128"/>
      <c r="C58" s="128"/>
      <c r="D58" s="128"/>
      <c r="E58" s="128"/>
      <c r="F58" s="128"/>
      <c r="G58" s="128"/>
      <c r="H58" s="129"/>
      <c r="I58" s="129"/>
      <c r="J58" s="128"/>
      <c r="K58" s="128"/>
      <c r="L58" s="128"/>
      <c r="M58" s="128"/>
    </row>
    <row r="59" spans="2:13" ht="15">
      <c r="B59" s="125" t="s">
        <v>145</v>
      </c>
      <c r="C59" s="126" t="s">
        <v>234</v>
      </c>
      <c r="D59" s="126"/>
      <c r="E59" s="126"/>
      <c r="F59" s="126"/>
      <c r="G59" s="126"/>
      <c r="H59" s="127"/>
      <c r="I59" s="127"/>
      <c r="J59" s="126"/>
      <c r="K59" s="126"/>
      <c r="L59" s="126"/>
      <c r="M59" s="126"/>
    </row>
    <row r="60" spans="2:13" ht="15">
      <c r="B60" s="136" t="s">
        <v>224</v>
      </c>
      <c r="C60" s="137" t="s">
        <v>236</v>
      </c>
      <c r="D60" s="143" t="s">
        <v>327</v>
      </c>
      <c r="E60" s="142" t="s">
        <v>326</v>
      </c>
      <c r="F60" s="140" t="s">
        <v>201</v>
      </c>
      <c r="G60" s="129" t="s">
        <v>247</v>
      </c>
      <c r="H60" s="129" t="s">
        <v>246</v>
      </c>
      <c r="I60" s="145">
        <v>1</v>
      </c>
      <c r="J60" s="134"/>
      <c r="K60" s="130">
        <f>I60*J60</f>
        <v>0</v>
      </c>
      <c r="L60" s="128" t="s">
        <v>98</v>
      </c>
      <c r="M60" s="128"/>
    </row>
    <row r="61" spans="2:13" ht="15">
      <c r="B61" s="136" t="s">
        <v>225</v>
      </c>
      <c r="C61" s="137" t="s">
        <v>237</v>
      </c>
      <c r="D61" s="143" t="s">
        <v>327</v>
      </c>
      <c r="E61" s="142" t="s">
        <v>316</v>
      </c>
      <c r="F61" s="140" t="s">
        <v>297</v>
      </c>
      <c r="G61" s="129" t="s">
        <v>244</v>
      </c>
      <c r="H61" s="129" t="s">
        <v>242</v>
      </c>
      <c r="I61" s="145">
        <v>1</v>
      </c>
      <c r="J61" s="134"/>
      <c r="K61" s="130">
        <f>I61*J61</f>
        <v>0</v>
      </c>
      <c r="L61" s="128" t="s">
        <v>98</v>
      </c>
      <c r="M61" s="128"/>
    </row>
    <row r="62" spans="2:13" ht="3.75" customHeight="1">
      <c r="B62" s="128"/>
      <c r="C62" s="128"/>
      <c r="D62" s="128"/>
      <c r="E62" s="128"/>
      <c r="F62" s="128"/>
      <c r="G62" s="128"/>
      <c r="H62" s="129"/>
      <c r="I62" s="129"/>
      <c r="J62" s="128"/>
      <c r="K62" s="128"/>
      <c r="L62" s="128"/>
      <c r="M62" s="128"/>
    </row>
    <row r="63" spans="2:13" ht="15">
      <c r="B63" s="131" t="s">
        <v>142</v>
      </c>
      <c r="C63" s="131"/>
      <c r="D63" s="131"/>
      <c r="E63" s="131"/>
      <c r="F63" s="131"/>
      <c r="G63" s="131"/>
      <c r="H63" s="132"/>
      <c r="I63" s="132"/>
      <c r="J63" s="131"/>
      <c r="K63" s="133">
        <f>SUBTOTAL(9,K59:K62)</f>
        <v>0</v>
      </c>
      <c r="L63" s="131"/>
      <c r="M63" s="131"/>
    </row>
    <row r="64" spans="2:13" ht="4.5" customHeight="1">
      <c r="B64" s="128"/>
      <c r="C64" s="128"/>
      <c r="D64" s="128"/>
      <c r="E64" s="128"/>
      <c r="F64" s="128"/>
      <c r="G64" s="128"/>
      <c r="H64" s="129"/>
      <c r="I64" s="129"/>
      <c r="J64" s="128"/>
      <c r="K64" s="128"/>
      <c r="L64" s="128"/>
      <c r="M64" s="128"/>
    </row>
    <row r="65" spans="2:13" ht="21">
      <c r="B65" s="82" t="s">
        <v>42</v>
      </c>
      <c r="C65" s="82"/>
      <c r="D65" s="82"/>
      <c r="E65" s="82"/>
      <c r="F65" s="82"/>
      <c r="G65" s="82"/>
      <c r="H65" s="83"/>
      <c r="I65" s="83"/>
      <c r="J65" s="82"/>
      <c r="K65" s="135">
        <f>SUBTOTAL(9,K5:K64)</f>
        <v>0</v>
      </c>
      <c r="L65" s="82"/>
      <c r="M65" s="82"/>
    </row>
    <row r="66" spans="2:13" ht="27" customHeight="1">
      <c r="B66" s="62"/>
      <c r="H66" s="62"/>
      <c r="I66" s="62"/>
      <c r="K66" s="62"/>
    </row>
  </sheetData>
  <autoFilter ref="J1:J66"/>
  <pageMargins left="0.70866141732283472" right="0.70866141732283472" top="0.74803149606299213" bottom="0.74803149606299213" header="0.31496062992125984" footer="0.31496062992125984"/>
  <pageSetup paperSize="9" scale="47" fitToHeight="15" orientation="landscape" verticalDpi="1200" r:id="rId1"/>
  <headerFooter>
    <oddHeader>&amp;CNATO UNCLASSIFIED&amp;RCO-14252-NNMS</oddHeader>
    <oddFooter>&amp;CNATO UNCLASSIFIED&amp;RCO-14252-NNMS</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currencies'!$A$1:$A$19</xm:f>
          </x14:formula1>
          <xm:sqref>K4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AA39"/>
  <sheetViews>
    <sheetView zoomScale="90" zoomScaleNormal="90" workbookViewId="0">
      <pane xSplit="1" ySplit="2" topLeftCell="B9" activePane="bottomRight" state="frozen"/>
      <selection activeCell="D21" sqref="C21:D21"/>
      <selection pane="topRight" activeCell="D21" sqref="C21:D21"/>
      <selection pane="bottomLeft" activeCell="D21" sqref="C21:D21"/>
      <selection pane="bottomRight" activeCell="C3" sqref="C3"/>
    </sheetView>
  </sheetViews>
  <sheetFormatPr defaultRowHeight="15"/>
  <cols>
    <col min="1" max="1" width="1.7109375" customWidth="1"/>
    <col min="2" max="2" width="22.7109375" customWidth="1"/>
    <col min="3" max="3" width="28.85546875" bestFit="1" customWidth="1"/>
    <col min="4" max="4" width="17.5703125" customWidth="1"/>
    <col min="5" max="5" width="10.5703125" bestFit="1" customWidth="1"/>
    <col min="6" max="8" width="10.5703125" customWidth="1"/>
    <col min="9" max="12" width="11.7109375" customWidth="1"/>
    <col min="13" max="13" width="17.28515625" customWidth="1"/>
    <col min="14" max="14" width="19.42578125" customWidth="1"/>
    <col min="15" max="15" width="19.7109375" customWidth="1"/>
    <col min="16" max="16" width="16" style="6" bestFit="1" customWidth="1"/>
    <col min="17" max="17" width="23.7109375" style="6" customWidth="1"/>
    <col min="18" max="18" width="3.7109375" customWidth="1"/>
  </cols>
  <sheetData>
    <row r="1" spans="2:27" ht="156.75">
      <c r="B1" s="43" t="s">
        <v>147</v>
      </c>
      <c r="C1" s="43" t="s">
        <v>100</v>
      </c>
      <c r="D1" s="43" t="s">
        <v>101</v>
      </c>
      <c r="E1" s="43" t="s">
        <v>155</v>
      </c>
      <c r="F1" s="43" t="s">
        <v>156</v>
      </c>
      <c r="G1" s="43" t="s">
        <v>157</v>
      </c>
      <c r="H1" s="43" t="s">
        <v>158</v>
      </c>
      <c r="I1" s="43" t="s">
        <v>159</v>
      </c>
      <c r="J1" s="43" t="s">
        <v>160</v>
      </c>
      <c r="K1" s="43" t="s">
        <v>161</v>
      </c>
      <c r="L1" s="43" t="s">
        <v>162</v>
      </c>
      <c r="M1" s="43" t="s">
        <v>102</v>
      </c>
      <c r="N1" s="43"/>
      <c r="O1" s="43" t="s">
        <v>103</v>
      </c>
      <c r="P1" s="43" t="s">
        <v>104</v>
      </c>
      <c r="Q1" s="50" t="s">
        <v>115</v>
      </c>
      <c r="S1" s="148" t="s">
        <v>116</v>
      </c>
      <c r="T1" s="148"/>
      <c r="W1" s="56"/>
      <c r="X1" s="56"/>
      <c r="Y1" s="56"/>
      <c r="Z1" s="56"/>
      <c r="AA1" s="56"/>
    </row>
    <row r="2" spans="2:27" ht="30">
      <c r="B2" s="7" t="s">
        <v>11</v>
      </c>
      <c r="C2" s="7" t="s">
        <v>7</v>
      </c>
      <c r="D2" s="9" t="s">
        <v>0</v>
      </c>
      <c r="E2" s="11" t="s">
        <v>151</v>
      </c>
      <c r="F2" s="11" t="s">
        <v>152</v>
      </c>
      <c r="G2" s="11" t="s">
        <v>153</v>
      </c>
      <c r="H2" s="11" t="s">
        <v>154</v>
      </c>
      <c r="I2" s="11" t="s">
        <v>163</v>
      </c>
      <c r="J2" s="11" t="s">
        <v>164</v>
      </c>
      <c r="K2" s="11" t="s">
        <v>165</v>
      </c>
      <c r="L2" s="11" t="s">
        <v>166</v>
      </c>
      <c r="M2" s="11" t="s">
        <v>56</v>
      </c>
      <c r="N2" s="19" t="s">
        <v>48</v>
      </c>
      <c r="O2" s="7" t="s">
        <v>19</v>
      </c>
      <c r="P2" s="10" t="s">
        <v>70</v>
      </c>
      <c r="Q2" s="10" t="s">
        <v>38</v>
      </c>
      <c r="R2" s="1"/>
      <c r="S2" s="54" t="s">
        <v>99</v>
      </c>
      <c r="T2" s="107"/>
    </row>
    <row r="3" spans="2:27" ht="15" customHeight="1">
      <c r="B3" s="30" t="s">
        <v>150</v>
      </c>
      <c r="C3" s="30" t="s">
        <v>78</v>
      </c>
      <c r="D3" s="32" t="s">
        <v>20</v>
      </c>
      <c r="E3" s="51" t="s">
        <v>91</v>
      </c>
      <c r="F3" s="51" t="s">
        <v>108</v>
      </c>
      <c r="G3" s="51" t="s">
        <v>109</v>
      </c>
      <c r="H3" s="51" t="s">
        <v>107</v>
      </c>
      <c r="I3" s="52" t="s">
        <v>193</v>
      </c>
      <c r="J3" s="52" t="s">
        <v>194</v>
      </c>
      <c r="K3" s="52" t="s">
        <v>195</v>
      </c>
      <c r="L3" s="52" t="s">
        <v>196</v>
      </c>
      <c r="M3" s="59" t="s">
        <v>167</v>
      </c>
      <c r="N3" s="51"/>
      <c r="O3" s="59" t="s">
        <v>168</v>
      </c>
      <c r="P3" s="58" t="s">
        <v>169</v>
      </c>
      <c r="Q3" s="53" t="s">
        <v>79</v>
      </c>
      <c r="R3" s="29"/>
      <c r="S3" s="29" t="s">
        <v>77</v>
      </c>
    </row>
    <row r="4" spans="2:27" ht="15" customHeight="1">
      <c r="B4" s="92" t="s">
        <v>209</v>
      </c>
      <c r="C4" s="94" t="s">
        <v>203</v>
      </c>
      <c r="D4" s="95"/>
      <c r="E4" s="96"/>
      <c r="F4" s="96"/>
      <c r="G4" s="96"/>
      <c r="H4" s="96"/>
      <c r="I4" s="97"/>
      <c r="J4" s="97"/>
      <c r="K4" s="97"/>
      <c r="L4" s="97"/>
      <c r="M4" s="98">
        <f>SUMPRODUCT(E4:H4,I4:L4)</f>
        <v>0</v>
      </c>
      <c r="N4" s="99"/>
      <c r="O4" s="100">
        <f>+(M4+N4)*$T$2</f>
        <v>0</v>
      </c>
      <c r="P4" s="100">
        <f>CLIN2_Labour102[[#This Row],[Extended cost]]+CLIN2_Labour102[[#This Row],[Expat Allowance (ONLY if applicable)]]+CLIN2_Labour102[[#This Row],[Profit ]]</f>
        <v>0</v>
      </c>
      <c r="Q4" s="101"/>
    </row>
    <row r="5" spans="2:27" ht="15" customHeight="1">
      <c r="B5" s="92" t="s">
        <v>210</v>
      </c>
      <c r="C5" s="94" t="s">
        <v>203</v>
      </c>
      <c r="D5" s="95"/>
      <c r="E5" s="96"/>
      <c r="F5" s="96"/>
      <c r="G5" s="96"/>
      <c r="H5" s="96"/>
      <c r="I5" s="97"/>
      <c r="J5" s="97"/>
      <c r="K5" s="97"/>
      <c r="L5" s="97"/>
      <c r="M5" s="98">
        <f t="shared" ref="M5:M8" si="0">SUMPRODUCT(E5:H5,I5:L5)</f>
        <v>0</v>
      </c>
      <c r="N5" s="99"/>
      <c r="O5" s="100">
        <f t="shared" ref="O5:O8" si="1">+(M5+N5)*$T$2</f>
        <v>0</v>
      </c>
      <c r="P5" s="100">
        <f>CLIN2_Labour102[[#This Row],[Extended cost]]+CLIN2_Labour102[[#This Row],[Expat Allowance (ONLY if applicable)]]+CLIN2_Labour102[[#This Row],[Profit ]]</f>
        <v>0</v>
      </c>
      <c r="Q5" s="101"/>
    </row>
    <row r="6" spans="2:27" ht="15" customHeight="1">
      <c r="B6" s="92" t="s">
        <v>211</v>
      </c>
      <c r="C6" s="94" t="s">
        <v>203</v>
      </c>
      <c r="D6" s="95"/>
      <c r="E6" s="96"/>
      <c r="F6" s="96"/>
      <c r="G6" s="96"/>
      <c r="H6" s="96"/>
      <c r="I6" s="97"/>
      <c r="J6" s="97"/>
      <c r="K6" s="97"/>
      <c r="L6" s="97"/>
      <c r="M6" s="98">
        <f t="shared" si="0"/>
        <v>0</v>
      </c>
      <c r="N6" s="99"/>
      <c r="O6" s="100">
        <f t="shared" si="1"/>
        <v>0</v>
      </c>
      <c r="P6" s="100">
        <f>CLIN2_Labour102[[#This Row],[Extended cost]]+CLIN2_Labour102[[#This Row],[Expat Allowance (ONLY if applicable)]]+CLIN2_Labour102[[#This Row],[Profit ]]</f>
        <v>0</v>
      </c>
      <c r="Q6" s="101"/>
    </row>
    <row r="7" spans="2:27" ht="15" customHeight="1">
      <c r="B7" s="92" t="s">
        <v>212</v>
      </c>
      <c r="C7" s="94" t="s">
        <v>203</v>
      </c>
      <c r="D7" s="95"/>
      <c r="E7" s="96"/>
      <c r="F7" s="96"/>
      <c r="G7" s="96"/>
      <c r="H7" s="96"/>
      <c r="I7" s="97"/>
      <c r="J7" s="97"/>
      <c r="K7" s="97"/>
      <c r="L7" s="97"/>
      <c r="M7" s="98">
        <f t="shared" si="0"/>
        <v>0</v>
      </c>
      <c r="N7" s="99"/>
      <c r="O7" s="100">
        <f t="shared" si="1"/>
        <v>0</v>
      </c>
      <c r="P7" s="100">
        <f>CLIN2_Labour102[[#This Row],[Extended cost]]+CLIN2_Labour102[[#This Row],[Expat Allowance (ONLY if applicable)]]+CLIN2_Labour102[[#This Row],[Profit ]]</f>
        <v>0</v>
      </c>
      <c r="Q7" s="102"/>
    </row>
    <row r="8" spans="2:27" ht="15" customHeight="1">
      <c r="B8" s="92" t="s">
        <v>249</v>
      </c>
      <c r="C8" s="94" t="s">
        <v>203</v>
      </c>
      <c r="D8" s="95"/>
      <c r="E8" s="96"/>
      <c r="F8" s="96"/>
      <c r="G8" s="96"/>
      <c r="H8" s="96"/>
      <c r="I8" s="97"/>
      <c r="J8" s="97"/>
      <c r="K8" s="97"/>
      <c r="L8" s="97"/>
      <c r="M8" s="98">
        <f t="shared" si="0"/>
        <v>0</v>
      </c>
      <c r="N8" s="99"/>
      <c r="O8" s="100">
        <f t="shared" si="1"/>
        <v>0</v>
      </c>
      <c r="P8" s="100">
        <f>CLIN2_Labour102[[#This Row],[Extended cost]]+CLIN2_Labour102[[#This Row],[Expat Allowance (ONLY if applicable)]]+CLIN2_Labour102[[#This Row],[Profit ]]</f>
        <v>0</v>
      </c>
      <c r="Q8" s="102"/>
    </row>
    <row r="9" spans="2:27" ht="15" customHeight="1">
      <c r="B9" s="92" t="s">
        <v>251</v>
      </c>
      <c r="C9" s="94" t="s">
        <v>203</v>
      </c>
      <c r="D9" s="95"/>
      <c r="E9" s="96"/>
      <c r="F9" s="96"/>
      <c r="G9" s="96"/>
      <c r="H9" s="96"/>
      <c r="I9" s="97"/>
      <c r="J9" s="97"/>
      <c r="K9" s="97"/>
      <c r="L9" s="97"/>
      <c r="M9" s="98">
        <f t="shared" ref="M9:M38" si="2">SUMPRODUCT(E9:H9,I9:L9)</f>
        <v>0</v>
      </c>
      <c r="N9" s="99"/>
      <c r="O9" s="100">
        <f t="shared" ref="O9:O38" si="3">+(M9+N9)*$T$2</f>
        <v>0</v>
      </c>
      <c r="P9" s="100">
        <f>CLIN2_Labour102[[#This Row],[Extended cost]]+CLIN2_Labour102[[#This Row],[Expat Allowance (ONLY if applicable)]]+CLIN2_Labour102[[#This Row],[Profit ]]</f>
        <v>0</v>
      </c>
      <c r="Q9" s="102"/>
    </row>
    <row r="10" spans="2:27" ht="15" customHeight="1">
      <c r="B10" s="92" t="s">
        <v>253</v>
      </c>
      <c r="C10" s="94" t="s">
        <v>203</v>
      </c>
      <c r="D10" s="95"/>
      <c r="E10" s="96"/>
      <c r="F10" s="96"/>
      <c r="G10" s="96"/>
      <c r="H10" s="96"/>
      <c r="I10" s="97"/>
      <c r="J10" s="97"/>
      <c r="K10" s="97"/>
      <c r="L10" s="97"/>
      <c r="M10" s="98">
        <f t="shared" si="2"/>
        <v>0</v>
      </c>
      <c r="N10" s="99"/>
      <c r="O10" s="100">
        <f t="shared" si="3"/>
        <v>0</v>
      </c>
      <c r="P10" s="100">
        <f>CLIN2_Labour102[[#This Row],[Extended cost]]+CLIN2_Labour102[[#This Row],[Expat Allowance (ONLY if applicable)]]+CLIN2_Labour102[[#This Row],[Profit ]]</f>
        <v>0</v>
      </c>
      <c r="Q10" s="102"/>
    </row>
    <row r="11" spans="2:27" ht="15" customHeight="1">
      <c r="B11" s="92" t="s">
        <v>255</v>
      </c>
      <c r="C11" s="94" t="s">
        <v>203</v>
      </c>
      <c r="D11" s="95"/>
      <c r="E11" s="96"/>
      <c r="F11" s="96"/>
      <c r="G11" s="96"/>
      <c r="H11" s="96"/>
      <c r="I11" s="97"/>
      <c r="J11" s="97"/>
      <c r="K11" s="97"/>
      <c r="L11" s="97"/>
      <c r="M11" s="98">
        <f t="shared" si="2"/>
        <v>0</v>
      </c>
      <c r="N11" s="99"/>
      <c r="O11" s="100">
        <f t="shared" si="3"/>
        <v>0</v>
      </c>
      <c r="P11" s="100">
        <f>CLIN2_Labour102[[#This Row],[Extended cost]]+CLIN2_Labour102[[#This Row],[Expat Allowance (ONLY if applicable)]]+CLIN2_Labour102[[#This Row],[Profit ]]</f>
        <v>0</v>
      </c>
      <c r="Q11" s="102"/>
    </row>
    <row r="12" spans="2:27" ht="15" customHeight="1">
      <c r="B12" s="92" t="s">
        <v>256</v>
      </c>
      <c r="C12" s="94" t="s">
        <v>203</v>
      </c>
      <c r="D12" s="95"/>
      <c r="E12" s="96"/>
      <c r="F12" s="96"/>
      <c r="G12" s="96"/>
      <c r="H12" s="96"/>
      <c r="I12" s="97"/>
      <c r="J12" s="97"/>
      <c r="K12" s="97"/>
      <c r="L12" s="97"/>
      <c r="M12" s="98">
        <f t="shared" si="2"/>
        <v>0</v>
      </c>
      <c r="N12" s="99"/>
      <c r="O12" s="100">
        <f t="shared" si="3"/>
        <v>0</v>
      </c>
      <c r="P12" s="100">
        <f>CLIN2_Labour102[[#This Row],[Extended cost]]+CLIN2_Labour102[[#This Row],[Expat Allowance (ONLY if applicable)]]+CLIN2_Labour102[[#This Row],[Profit ]]</f>
        <v>0</v>
      </c>
      <c r="Q12" s="102"/>
    </row>
    <row r="13" spans="2:27" ht="15" customHeight="1">
      <c r="B13" s="92" t="s">
        <v>258</v>
      </c>
      <c r="C13" s="94" t="s">
        <v>203</v>
      </c>
      <c r="D13" s="95"/>
      <c r="E13" s="96"/>
      <c r="F13" s="96"/>
      <c r="G13" s="96"/>
      <c r="H13" s="96"/>
      <c r="I13" s="97"/>
      <c r="J13" s="97"/>
      <c r="K13" s="97"/>
      <c r="L13" s="97"/>
      <c r="M13" s="98">
        <f t="shared" si="2"/>
        <v>0</v>
      </c>
      <c r="N13" s="99"/>
      <c r="O13" s="100">
        <f t="shared" si="3"/>
        <v>0</v>
      </c>
      <c r="P13" s="100">
        <f>CLIN2_Labour102[[#This Row],[Extended cost]]+CLIN2_Labour102[[#This Row],[Expat Allowance (ONLY if applicable)]]+CLIN2_Labour102[[#This Row],[Profit ]]</f>
        <v>0</v>
      </c>
      <c r="Q13" s="102"/>
    </row>
    <row r="14" spans="2:27" ht="15" customHeight="1">
      <c r="B14" s="92" t="s">
        <v>259</v>
      </c>
      <c r="C14" s="94" t="s">
        <v>203</v>
      </c>
      <c r="D14" s="95"/>
      <c r="E14" s="96"/>
      <c r="F14" s="96"/>
      <c r="G14" s="96"/>
      <c r="H14" s="96"/>
      <c r="I14" s="97"/>
      <c r="J14" s="97"/>
      <c r="K14" s="97"/>
      <c r="L14" s="97"/>
      <c r="M14" s="98">
        <f t="shared" si="2"/>
        <v>0</v>
      </c>
      <c r="N14" s="99"/>
      <c r="O14" s="100">
        <f t="shared" si="3"/>
        <v>0</v>
      </c>
      <c r="P14" s="100">
        <f>CLIN2_Labour102[[#This Row],[Extended cost]]+CLIN2_Labour102[[#This Row],[Expat Allowance (ONLY if applicable)]]+CLIN2_Labour102[[#This Row],[Profit ]]</f>
        <v>0</v>
      </c>
      <c r="Q14" s="102"/>
    </row>
    <row r="15" spans="2:27" ht="15" customHeight="1">
      <c r="B15" s="92" t="s">
        <v>261</v>
      </c>
      <c r="C15" s="94" t="s">
        <v>203</v>
      </c>
      <c r="D15" s="95"/>
      <c r="E15" s="96"/>
      <c r="F15" s="96"/>
      <c r="G15" s="96"/>
      <c r="H15" s="96"/>
      <c r="I15" s="97"/>
      <c r="J15" s="97"/>
      <c r="K15" s="97"/>
      <c r="L15" s="97"/>
      <c r="M15" s="98">
        <f t="shared" si="2"/>
        <v>0</v>
      </c>
      <c r="N15" s="99"/>
      <c r="O15" s="100">
        <f t="shared" si="3"/>
        <v>0</v>
      </c>
      <c r="P15" s="100">
        <f>CLIN2_Labour102[[#This Row],[Extended cost]]+CLIN2_Labour102[[#This Row],[Expat Allowance (ONLY if applicable)]]+CLIN2_Labour102[[#This Row],[Profit ]]</f>
        <v>0</v>
      </c>
      <c r="Q15" s="102"/>
    </row>
    <row r="16" spans="2:27" ht="15" customHeight="1">
      <c r="B16" s="92" t="s">
        <v>262</v>
      </c>
      <c r="C16" s="94" t="s">
        <v>203</v>
      </c>
      <c r="D16" s="95"/>
      <c r="E16" s="96"/>
      <c r="F16" s="96"/>
      <c r="G16" s="96"/>
      <c r="H16" s="96"/>
      <c r="I16" s="97"/>
      <c r="J16" s="97"/>
      <c r="K16" s="97"/>
      <c r="L16" s="97"/>
      <c r="M16" s="98">
        <f t="shared" si="2"/>
        <v>0</v>
      </c>
      <c r="N16" s="99"/>
      <c r="O16" s="100">
        <f t="shared" si="3"/>
        <v>0</v>
      </c>
      <c r="P16" s="100">
        <f>CLIN2_Labour102[[#This Row],[Extended cost]]+CLIN2_Labour102[[#This Row],[Expat Allowance (ONLY if applicable)]]+CLIN2_Labour102[[#This Row],[Profit ]]</f>
        <v>0</v>
      </c>
      <c r="Q16" s="102"/>
    </row>
    <row r="17" spans="2:17" ht="15" customHeight="1">
      <c r="B17" s="92" t="s">
        <v>264</v>
      </c>
      <c r="C17" s="94" t="s">
        <v>203</v>
      </c>
      <c r="D17" s="95"/>
      <c r="E17" s="96"/>
      <c r="F17" s="96"/>
      <c r="G17" s="96"/>
      <c r="H17" s="96"/>
      <c r="I17" s="97"/>
      <c r="J17" s="97"/>
      <c r="K17" s="97"/>
      <c r="L17" s="97"/>
      <c r="M17" s="98">
        <f t="shared" si="2"/>
        <v>0</v>
      </c>
      <c r="N17" s="99"/>
      <c r="O17" s="100">
        <f t="shared" si="3"/>
        <v>0</v>
      </c>
      <c r="P17" s="100">
        <f>CLIN2_Labour102[[#This Row],[Extended cost]]+CLIN2_Labour102[[#This Row],[Expat Allowance (ONLY if applicable)]]+CLIN2_Labour102[[#This Row],[Profit ]]</f>
        <v>0</v>
      </c>
      <c r="Q17" s="102"/>
    </row>
    <row r="18" spans="2:17" ht="15" customHeight="1">
      <c r="B18" s="92" t="s">
        <v>265</v>
      </c>
      <c r="C18" s="94" t="s">
        <v>203</v>
      </c>
      <c r="D18" s="95"/>
      <c r="E18" s="96"/>
      <c r="F18" s="96"/>
      <c r="G18" s="96"/>
      <c r="H18" s="96"/>
      <c r="I18" s="97"/>
      <c r="J18" s="97"/>
      <c r="K18" s="97"/>
      <c r="L18" s="97"/>
      <c r="M18" s="98">
        <f t="shared" si="2"/>
        <v>0</v>
      </c>
      <c r="N18" s="99"/>
      <c r="O18" s="100">
        <f t="shared" si="3"/>
        <v>0</v>
      </c>
      <c r="P18" s="100">
        <f>CLIN2_Labour102[[#This Row],[Extended cost]]+CLIN2_Labour102[[#This Row],[Expat Allowance (ONLY if applicable)]]+CLIN2_Labour102[[#This Row],[Profit ]]</f>
        <v>0</v>
      </c>
      <c r="Q18" s="102"/>
    </row>
    <row r="19" spans="2:17" ht="15" customHeight="1">
      <c r="B19" s="92" t="s">
        <v>267</v>
      </c>
      <c r="C19" s="94" t="s">
        <v>203</v>
      </c>
      <c r="D19" s="95"/>
      <c r="E19" s="96"/>
      <c r="F19" s="96"/>
      <c r="G19" s="96"/>
      <c r="H19" s="96"/>
      <c r="I19" s="97"/>
      <c r="J19" s="97"/>
      <c r="K19" s="97"/>
      <c r="L19" s="97"/>
      <c r="M19" s="98">
        <f t="shared" si="2"/>
        <v>0</v>
      </c>
      <c r="N19" s="99"/>
      <c r="O19" s="100">
        <f t="shared" si="3"/>
        <v>0</v>
      </c>
      <c r="P19" s="100">
        <f>CLIN2_Labour102[[#This Row],[Extended cost]]+CLIN2_Labour102[[#This Row],[Expat Allowance (ONLY if applicable)]]+CLIN2_Labour102[[#This Row],[Profit ]]</f>
        <v>0</v>
      </c>
      <c r="Q19" s="102"/>
    </row>
    <row r="20" spans="2:17" ht="15" customHeight="1">
      <c r="B20" s="92" t="s">
        <v>268</v>
      </c>
      <c r="C20" s="94" t="s">
        <v>203</v>
      </c>
      <c r="D20" s="95"/>
      <c r="E20" s="96"/>
      <c r="F20" s="96"/>
      <c r="G20" s="96"/>
      <c r="H20" s="96"/>
      <c r="I20" s="97"/>
      <c r="J20" s="97"/>
      <c r="K20" s="97"/>
      <c r="L20" s="97"/>
      <c r="M20" s="98">
        <f t="shared" si="2"/>
        <v>0</v>
      </c>
      <c r="N20" s="99"/>
      <c r="O20" s="100">
        <f t="shared" si="3"/>
        <v>0</v>
      </c>
      <c r="P20" s="100">
        <f>CLIN2_Labour102[[#This Row],[Extended cost]]+CLIN2_Labour102[[#This Row],[Expat Allowance (ONLY if applicable)]]+CLIN2_Labour102[[#This Row],[Profit ]]</f>
        <v>0</v>
      </c>
      <c r="Q20" s="102"/>
    </row>
    <row r="21" spans="2:17" ht="15" customHeight="1">
      <c r="B21" s="92" t="s">
        <v>270</v>
      </c>
      <c r="C21" s="94" t="s">
        <v>203</v>
      </c>
      <c r="D21" s="95"/>
      <c r="E21" s="96"/>
      <c r="F21" s="96"/>
      <c r="G21" s="96"/>
      <c r="H21" s="96"/>
      <c r="I21" s="97"/>
      <c r="J21" s="97"/>
      <c r="K21" s="97"/>
      <c r="L21" s="97"/>
      <c r="M21" s="98">
        <f t="shared" si="2"/>
        <v>0</v>
      </c>
      <c r="N21" s="99"/>
      <c r="O21" s="100">
        <f t="shared" si="3"/>
        <v>0</v>
      </c>
      <c r="P21" s="100">
        <f>CLIN2_Labour102[[#This Row],[Extended cost]]+CLIN2_Labour102[[#This Row],[Expat Allowance (ONLY if applicable)]]+CLIN2_Labour102[[#This Row],[Profit ]]</f>
        <v>0</v>
      </c>
      <c r="Q21" s="102"/>
    </row>
    <row r="22" spans="2:17" ht="15" customHeight="1">
      <c r="B22" s="92" t="s">
        <v>271</v>
      </c>
      <c r="C22" s="94" t="s">
        <v>203</v>
      </c>
      <c r="D22" s="95"/>
      <c r="E22" s="96"/>
      <c r="F22" s="96"/>
      <c r="G22" s="96"/>
      <c r="H22" s="96"/>
      <c r="I22" s="97"/>
      <c r="J22" s="97"/>
      <c r="K22" s="97"/>
      <c r="L22" s="97"/>
      <c r="M22" s="98">
        <f t="shared" si="2"/>
        <v>0</v>
      </c>
      <c r="N22" s="99"/>
      <c r="O22" s="100">
        <f t="shared" si="3"/>
        <v>0</v>
      </c>
      <c r="P22" s="100">
        <f>CLIN2_Labour102[[#This Row],[Extended cost]]+CLIN2_Labour102[[#This Row],[Expat Allowance (ONLY if applicable)]]+CLIN2_Labour102[[#This Row],[Profit ]]</f>
        <v>0</v>
      </c>
      <c r="Q22" s="102"/>
    </row>
    <row r="23" spans="2:17" ht="15" customHeight="1">
      <c r="B23" s="92" t="s">
        <v>273</v>
      </c>
      <c r="C23" s="94" t="s">
        <v>203</v>
      </c>
      <c r="D23" s="95"/>
      <c r="E23" s="96"/>
      <c r="F23" s="96"/>
      <c r="G23" s="96"/>
      <c r="H23" s="96"/>
      <c r="I23" s="97"/>
      <c r="J23" s="97"/>
      <c r="K23" s="97"/>
      <c r="L23" s="97"/>
      <c r="M23" s="98">
        <f t="shared" si="2"/>
        <v>0</v>
      </c>
      <c r="N23" s="99"/>
      <c r="O23" s="100">
        <f t="shared" si="3"/>
        <v>0</v>
      </c>
      <c r="P23" s="100">
        <f>CLIN2_Labour102[[#This Row],[Extended cost]]+CLIN2_Labour102[[#This Row],[Expat Allowance (ONLY if applicable)]]+CLIN2_Labour102[[#This Row],[Profit ]]</f>
        <v>0</v>
      </c>
      <c r="Q23" s="102"/>
    </row>
    <row r="24" spans="2:17" ht="15" customHeight="1">
      <c r="B24" s="92" t="s">
        <v>275</v>
      </c>
      <c r="C24" s="94" t="s">
        <v>203</v>
      </c>
      <c r="D24" s="95"/>
      <c r="E24" s="96"/>
      <c r="F24" s="96"/>
      <c r="G24" s="96"/>
      <c r="H24" s="96"/>
      <c r="I24" s="97"/>
      <c r="J24" s="97"/>
      <c r="K24" s="97"/>
      <c r="L24" s="97"/>
      <c r="M24" s="98">
        <f t="shared" si="2"/>
        <v>0</v>
      </c>
      <c r="N24" s="99"/>
      <c r="O24" s="100">
        <f t="shared" si="3"/>
        <v>0</v>
      </c>
      <c r="P24" s="100">
        <f>CLIN2_Labour102[[#This Row],[Extended cost]]+CLIN2_Labour102[[#This Row],[Expat Allowance (ONLY if applicable)]]+CLIN2_Labour102[[#This Row],[Profit ]]</f>
        <v>0</v>
      </c>
      <c r="Q24" s="102"/>
    </row>
    <row r="25" spans="2:17" ht="15" customHeight="1">
      <c r="B25" s="92" t="s">
        <v>277</v>
      </c>
      <c r="C25" s="94" t="s">
        <v>203</v>
      </c>
      <c r="D25" s="95"/>
      <c r="E25" s="96"/>
      <c r="F25" s="96"/>
      <c r="G25" s="96"/>
      <c r="H25" s="96"/>
      <c r="I25" s="97"/>
      <c r="J25" s="97"/>
      <c r="K25" s="97"/>
      <c r="L25" s="97"/>
      <c r="M25" s="98">
        <f t="shared" si="2"/>
        <v>0</v>
      </c>
      <c r="N25" s="99"/>
      <c r="O25" s="100">
        <f t="shared" si="3"/>
        <v>0</v>
      </c>
      <c r="P25" s="100">
        <f>CLIN2_Labour102[[#This Row],[Extended cost]]+CLIN2_Labour102[[#This Row],[Expat Allowance (ONLY if applicable)]]+CLIN2_Labour102[[#This Row],[Profit ]]</f>
        <v>0</v>
      </c>
      <c r="Q25" s="102"/>
    </row>
    <row r="26" spans="2:17" ht="15" customHeight="1">
      <c r="B26" s="92" t="s">
        <v>278</v>
      </c>
      <c r="C26" s="94" t="s">
        <v>203</v>
      </c>
      <c r="D26" s="95"/>
      <c r="E26" s="96"/>
      <c r="F26" s="96"/>
      <c r="G26" s="96"/>
      <c r="H26" s="96"/>
      <c r="I26" s="97"/>
      <c r="J26" s="97"/>
      <c r="K26" s="97"/>
      <c r="L26" s="97"/>
      <c r="M26" s="98">
        <f t="shared" si="2"/>
        <v>0</v>
      </c>
      <c r="N26" s="99"/>
      <c r="O26" s="100">
        <f t="shared" si="3"/>
        <v>0</v>
      </c>
      <c r="P26" s="100">
        <f>CLIN2_Labour102[[#This Row],[Extended cost]]+CLIN2_Labour102[[#This Row],[Expat Allowance (ONLY if applicable)]]+CLIN2_Labour102[[#This Row],[Profit ]]</f>
        <v>0</v>
      </c>
      <c r="Q26" s="102"/>
    </row>
    <row r="27" spans="2:17" ht="15" customHeight="1">
      <c r="B27" s="92" t="s">
        <v>280</v>
      </c>
      <c r="C27" s="94" t="s">
        <v>203</v>
      </c>
      <c r="D27" s="95"/>
      <c r="E27" s="96"/>
      <c r="F27" s="96"/>
      <c r="G27" s="96"/>
      <c r="H27" s="96"/>
      <c r="I27" s="97"/>
      <c r="J27" s="97"/>
      <c r="K27" s="97"/>
      <c r="L27" s="97"/>
      <c r="M27" s="98">
        <f t="shared" si="2"/>
        <v>0</v>
      </c>
      <c r="N27" s="99"/>
      <c r="O27" s="100">
        <f t="shared" si="3"/>
        <v>0</v>
      </c>
      <c r="P27" s="100">
        <f>CLIN2_Labour102[[#This Row],[Extended cost]]+CLIN2_Labour102[[#This Row],[Expat Allowance (ONLY if applicable)]]+CLIN2_Labour102[[#This Row],[Profit ]]</f>
        <v>0</v>
      </c>
      <c r="Q27" s="102"/>
    </row>
    <row r="28" spans="2:17" ht="15" customHeight="1">
      <c r="B28" s="92" t="s">
        <v>281</v>
      </c>
      <c r="C28" s="94" t="s">
        <v>203</v>
      </c>
      <c r="D28" s="95"/>
      <c r="E28" s="96"/>
      <c r="F28" s="96"/>
      <c r="G28" s="96"/>
      <c r="H28" s="96"/>
      <c r="I28" s="97"/>
      <c r="J28" s="97"/>
      <c r="K28" s="97"/>
      <c r="L28" s="97"/>
      <c r="M28" s="98">
        <f t="shared" si="2"/>
        <v>0</v>
      </c>
      <c r="N28" s="99"/>
      <c r="O28" s="100">
        <f t="shared" si="3"/>
        <v>0</v>
      </c>
      <c r="P28" s="100">
        <f>CLIN2_Labour102[[#This Row],[Extended cost]]+CLIN2_Labour102[[#This Row],[Expat Allowance (ONLY if applicable)]]+CLIN2_Labour102[[#This Row],[Profit ]]</f>
        <v>0</v>
      </c>
      <c r="Q28" s="102"/>
    </row>
    <row r="29" spans="2:17" ht="15" customHeight="1">
      <c r="B29" s="92" t="s">
        <v>283</v>
      </c>
      <c r="C29" s="94" t="s">
        <v>203</v>
      </c>
      <c r="D29" s="95"/>
      <c r="E29" s="96"/>
      <c r="F29" s="96"/>
      <c r="G29" s="96"/>
      <c r="H29" s="96"/>
      <c r="I29" s="97"/>
      <c r="J29" s="97"/>
      <c r="K29" s="97"/>
      <c r="L29" s="97"/>
      <c r="M29" s="98">
        <f t="shared" si="2"/>
        <v>0</v>
      </c>
      <c r="N29" s="99"/>
      <c r="O29" s="100">
        <f t="shared" si="3"/>
        <v>0</v>
      </c>
      <c r="P29" s="100">
        <f>CLIN2_Labour102[[#This Row],[Extended cost]]+CLIN2_Labour102[[#This Row],[Expat Allowance (ONLY if applicable)]]+CLIN2_Labour102[[#This Row],[Profit ]]</f>
        <v>0</v>
      </c>
      <c r="Q29" s="102"/>
    </row>
    <row r="30" spans="2:17" ht="15" customHeight="1">
      <c r="B30" s="92" t="s">
        <v>284</v>
      </c>
      <c r="C30" s="94" t="s">
        <v>203</v>
      </c>
      <c r="D30" s="95"/>
      <c r="E30" s="96"/>
      <c r="F30" s="96"/>
      <c r="G30" s="96"/>
      <c r="H30" s="96"/>
      <c r="I30" s="97"/>
      <c r="J30" s="97"/>
      <c r="K30" s="97"/>
      <c r="L30" s="97"/>
      <c r="M30" s="98">
        <f t="shared" si="2"/>
        <v>0</v>
      </c>
      <c r="N30" s="99"/>
      <c r="O30" s="100">
        <f t="shared" si="3"/>
        <v>0</v>
      </c>
      <c r="P30" s="100">
        <f>CLIN2_Labour102[[#This Row],[Extended cost]]+CLIN2_Labour102[[#This Row],[Expat Allowance (ONLY if applicable)]]+CLIN2_Labour102[[#This Row],[Profit ]]</f>
        <v>0</v>
      </c>
      <c r="Q30" s="102"/>
    </row>
    <row r="31" spans="2:17" ht="15" customHeight="1">
      <c r="B31" s="92" t="s">
        <v>286</v>
      </c>
      <c r="C31" s="94" t="s">
        <v>203</v>
      </c>
      <c r="D31" s="95"/>
      <c r="E31" s="96"/>
      <c r="F31" s="96"/>
      <c r="G31" s="96"/>
      <c r="H31" s="96"/>
      <c r="I31" s="97"/>
      <c r="J31" s="97"/>
      <c r="K31" s="97"/>
      <c r="L31" s="97"/>
      <c r="M31" s="98">
        <f t="shared" si="2"/>
        <v>0</v>
      </c>
      <c r="N31" s="99"/>
      <c r="O31" s="100">
        <f t="shared" si="3"/>
        <v>0</v>
      </c>
      <c r="P31" s="100">
        <f>CLIN2_Labour102[[#This Row],[Extended cost]]+CLIN2_Labour102[[#This Row],[Expat Allowance (ONLY if applicable)]]+CLIN2_Labour102[[#This Row],[Profit ]]</f>
        <v>0</v>
      </c>
      <c r="Q31" s="102"/>
    </row>
    <row r="32" spans="2:17" ht="15" customHeight="1">
      <c r="B32" s="92" t="s">
        <v>288</v>
      </c>
      <c r="C32" s="94" t="s">
        <v>203</v>
      </c>
      <c r="D32" s="95"/>
      <c r="E32" s="96"/>
      <c r="F32" s="96"/>
      <c r="G32" s="96"/>
      <c r="H32" s="96"/>
      <c r="I32" s="97"/>
      <c r="J32" s="97"/>
      <c r="K32" s="97"/>
      <c r="L32" s="97"/>
      <c r="M32" s="98">
        <f t="shared" si="2"/>
        <v>0</v>
      </c>
      <c r="N32" s="99"/>
      <c r="O32" s="100">
        <f t="shared" si="3"/>
        <v>0</v>
      </c>
      <c r="P32" s="100">
        <f>CLIN2_Labour102[[#This Row],[Extended cost]]+CLIN2_Labour102[[#This Row],[Expat Allowance (ONLY if applicable)]]+CLIN2_Labour102[[#This Row],[Profit ]]</f>
        <v>0</v>
      </c>
      <c r="Q32" s="102"/>
    </row>
    <row r="33" spans="2:17" ht="15" customHeight="1">
      <c r="B33" s="92" t="s">
        <v>289</v>
      </c>
      <c r="C33" s="94" t="s">
        <v>203</v>
      </c>
      <c r="D33" s="95"/>
      <c r="E33" s="96"/>
      <c r="F33" s="96"/>
      <c r="G33" s="96"/>
      <c r="H33" s="96"/>
      <c r="I33" s="97"/>
      <c r="J33" s="97"/>
      <c r="K33" s="97"/>
      <c r="L33" s="97"/>
      <c r="M33" s="98">
        <f t="shared" si="2"/>
        <v>0</v>
      </c>
      <c r="N33" s="99"/>
      <c r="O33" s="100">
        <f t="shared" si="3"/>
        <v>0</v>
      </c>
      <c r="P33" s="100">
        <f>CLIN2_Labour102[[#This Row],[Extended cost]]+CLIN2_Labour102[[#This Row],[Expat Allowance (ONLY if applicable)]]+CLIN2_Labour102[[#This Row],[Profit ]]</f>
        <v>0</v>
      </c>
      <c r="Q33" s="102"/>
    </row>
    <row r="34" spans="2:17" ht="15" customHeight="1">
      <c r="B34" s="92" t="s">
        <v>291</v>
      </c>
      <c r="C34" s="94" t="s">
        <v>203</v>
      </c>
      <c r="D34" s="95"/>
      <c r="E34" s="96"/>
      <c r="F34" s="96"/>
      <c r="G34" s="96"/>
      <c r="H34" s="96"/>
      <c r="I34" s="97"/>
      <c r="J34" s="97"/>
      <c r="K34" s="97"/>
      <c r="L34" s="97"/>
      <c r="M34" s="98">
        <f t="shared" si="2"/>
        <v>0</v>
      </c>
      <c r="N34" s="99"/>
      <c r="O34" s="100">
        <f t="shared" si="3"/>
        <v>0</v>
      </c>
      <c r="P34" s="100">
        <f>CLIN2_Labour102[[#This Row],[Extended cost]]+CLIN2_Labour102[[#This Row],[Expat Allowance (ONLY if applicable)]]+CLIN2_Labour102[[#This Row],[Profit ]]</f>
        <v>0</v>
      </c>
      <c r="Q34" s="102"/>
    </row>
    <row r="35" spans="2:17" ht="15" customHeight="1">
      <c r="B35" s="92" t="s">
        <v>292</v>
      </c>
      <c r="C35" s="94" t="s">
        <v>203</v>
      </c>
      <c r="D35" s="95"/>
      <c r="E35" s="96"/>
      <c r="F35" s="96"/>
      <c r="G35" s="96"/>
      <c r="H35" s="96"/>
      <c r="I35" s="97"/>
      <c r="J35" s="97"/>
      <c r="K35" s="97"/>
      <c r="L35" s="97"/>
      <c r="M35" s="98">
        <f t="shared" si="2"/>
        <v>0</v>
      </c>
      <c r="N35" s="99"/>
      <c r="O35" s="100">
        <f t="shared" si="3"/>
        <v>0</v>
      </c>
      <c r="P35" s="100">
        <f>CLIN2_Labour102[[#This Row],[Extended cost]]+CLIN2_Labour102[[#This Row],[Expat Allowance (ONLY if applicable)]]+CLIN2_Labour102[[#This Row],[Profit ]]</f>
        <v>0</v>
      </c>
      <c r="Q35" s="102"/>
    </row>
    <row r="36" spans="2:17" ht="15" customHeight="1">
      <c r="B36" s="92" t="s">
        <v>294</v>
      </c>
      <c r="C36" s="94" t="s">
        <v>203</v>
      </c>
      <c r="D36" s="95"/>
      <c r="E36" s="96"/>
      <c r="F36" s="96"/>
      <c r="G36" s="96"/>
      <c r="H36" s="96"/>
      <c r="I36" s="97"/>
      <c r="J36" s="97"/>
      <c r="K36" s="97"/>
      <c r="L36" s="97"/>
      <c r="M36" s="98">
        <f t="shared" si="2"/>
        <v>0</v>
      </c>
      <c r="N36" s="99"/>
      <c r="O36" s="100">
        <f t="shared" si="3"/>
        <v>0</v>
      </c>
      <c r="P36" s="100">
        <f>CLIN2_Labour102[[#This Row],[Extended cost]]+CLIN2_Labour102[[#This Row],[Expat Allowance (ONLY if applicable)]]+CLIN2_Labour102[[#This Row],[Profit ]]</f>
        <v>0</v>
      </c>
      <c r="Q36" s="102"/>
    </row>
    <row r="37" spans="2:17" ht="15" customHeight="1">
      <c r="B37" s="92" t="s">
        <v>224</v>
      </c>
      <c r="C37" s="94" t="s">
        <v>203</v>
      </c>
      <c r="D37" s="95"/>
      <c r="E37" s="96"/>
      <c r="F37" s="96"/>
      <c r="G37" s="96"/>
      <c r="H37" s="96"/>
      <c r="I37" s="97"/>
      <c r="J37" s="97"/>
      <c r="K37" s="97"/>
      <c r="L37" s="97"/>
      <c r="M37" s="98">
        <f t="shared" si="2"/>
        <v>0</v>
      </c>
      <c r="N37" s="99"/>
      <c r="O37" s="100">
        <f t="shared" si="3"/>
        <v>0</v>
      </c>
      <c r="P37" s="100">
        <f>CLIN2_Labour102[[#This Row],[Extended cost]]+CLIN2_Labour102[[#This Row],[Expat Allowance (ONLY if applicable)]]+CLIN2_Labour102[[#This Row],[Profit ]]</f>
        <v>0</v>
      </c>
      <c r="Q37" s="102"/>
    </row>
    <row r="38" spans="2:17" ht="15" customHeight="1">
      <c r="B38" s="92" t="s">
        <v>225</v>
      </c>
      <c r="C38" s="94" t="s">
        <v>203</v>
      </c>
      <c r="D38" s="95"/>
      <c r="E38" s="96"/>
      <c r="F38" s="96"/>
      <c r="G38" s="96"/>
      <c r="H38" s="96"/>
      <c r="I38" s="97"/>
      <c r="J38" s="97"/>
      <c r="K38" s="97"/>
      <c r="L38" s="97"/>
      <c r="M38" s="98">
        <f t="shared" si="2"/>
        <v>0</v>
      </c>
      <c r="N38" s="99"/>
      <c r="O38" s="100">
        <f t="shared" si="3"/>
        <v>0</v>
      </c>
      <c r="P38" s="100">
        <f>CLIN2_Labour102[[#This Row],[Extended cost]]+CLIN2_Labour102[[#This Row],[Expat Allowance (ONLY if applicable)]]+CLIN2_Labour102[[#This Row],[Profit ]]</f>
        <v>0</v>
      </c>
      <c r="Q38" s="102"/>
    </row>
    <row r="39" spans="2:17" ht="15" customHeight="1">
      <c r="B39" t="s">
        <v>51</v>
      </c>
      <c r="D39" s="111"/>
      <c r="I39" s="111"/>
      <c r="J39" s="111"/>
      <c r="K39" s="111"/>
      <c r="L39" s="111"/>
      <c r="M39" s="111"/>
      <c r="O39" s="111"/>
      <c r="P39" s="57">
        <f>SUBTOTAL(9,P4:P38)</f>
        <v>0</v>
      </c>
      <c r="Q39" s="111"/>
    </row>
  </sheetData>
  <mergeCells count="1">
    <mergeCell ref="S1:T1"/>
  </mergeCells>
  <dataValidations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48" fitToHeight="10" orientation="landscape"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'NATO member currencies'!$A$1:$A$19</xm:f>
          </x14:formula1>
          <xm:sqref>D3:D38</xm:sqref>
        </x14:dataValidation>
        <x14:dataValidation type="list" allowBlank="1" showInputMessage="1" showErrorMessage="1">
          <x14:formula1>
            <xm:f>'CLIN Detail list'!$A$1:$A$35</xm:f>
          </x14:formula1>
          <xm:sqref>B4:B38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T39"/>
  <sheetViews>
    <sheetView zoomScale="90" zoomScaleNormal="90" workbookViewId="0">
      <pane xSplit="1" ySplit="2" topLeftCell="C3" activePane="bottomRight" state="frozen"/>
      <selection activeCell="D21" sqref="C21:D21"/>
      <selection pane="topRight" activeCell="D21" sqref="C21:D21"/>
      <selection pane="bottomLeft" activeCell="D21" sqref="C21:D21"/>
      <selection pane="bottomRight" activeCell="C7" sqref="C7"/>
    </sheetView>
  </sheetViews>
  <sheetFormatPr defaultRowHeight="15"/>
  <cols>
    <col min="1" max="1" width="1.7109375" customWidth="1"/>
    <col min="2" max="2" width="22.85546875" customWidth="1"/>
    <col min="3" max="3" width="34.28515625" customWidth="1"/>
    <col min="4" max="4" width="41.28515625" customWidth="1"/>
    <col min="5" max="5" width="18" customWidth="1"/>
    <col min="10" max="13" width="10.42578125" customWidth="1"/>
    <col min="14" max="14" width="16.42578125" customWidth="1"/>
    <col min="15" max="15" width="17.5703125" customWidth="1"/>
    <col min="16" max="16" width="15.140625" style="6" customWidth="1"/>
    <col min="17" max="17" width="26" customWidth="1"/>
    <col min="18" max="18" width="3.7109375" customWidth="1"/>
  </cols>
  <sheetData>
    <row r="1" spans="2:20" ht="168.75">
      <c r="B1" s="43" t="s">
        <v>146</v>
      </c>
      <c r="C1" s="43" t="s">
        <v>47</v>
      </c>
      <c r="D1" s="43" t="s">
        <v>111</v>
      </c>
      <c r="E1" s="43" t="s">
        <v>112</v>
      </c>
      <c r="F1" s="43" t="s">
        <v>170</v>
      </c>
      <c r="G1" s="43" t="s">
        <v>171</v>
      </c>
      <c r="H1" s="43" t="s">
        <v>172</v>
      </c>
      <c r="I1" s="43" t="s">
        <v>173</v>
      </c>
      <c r="J1" s="43" t="s">
        <v>178</v>
      </c>
      <c r="K1" s="43" t="s">
        <v>179</v>
      </c>
      <c r="L1" s="43" t="s">
        <v>180</v>
      </c>
      <c r="M1" s="43" t="s">
        <v>181</v>
      </c>
      <c r="N1" s="43" t="s">
        <v>110</v>
      </c>
      <c r="O1" s="43" t="s">
        <v>113</v>
      </c>
      <c r="P1" s="43" t="s">
        <v>114</v>
      </c>
      <c r="Q1" s="44" t="s">
        <v>115</v>
      </c>
      <c r="S1" s="149" t="s">
        <v>117</v>
      </c>
      <c r="T1" s="149"/>
    </row>
    <row r="2" spans="2:20" ht="30">
      <c r="B2" s="1" t="s">
        <v>11</v>
      </c>
      <c r="C2" s="1" t="s">
        <v>71</v>
      </c>
      <c r="D2" s="22" t="s">
        <v>3</v>
      </c>
      <c r="E2" s="9" t="s">
        <v>69</v>
      </c>
      <c r="F2" s="11" t="s">
        <v>174</v>
      </c>
      <c r="G2" s="11" t="s">
        <v>175</v>
      </c>
      <c r="H2" s="11" t="s">
        <v>176</v>
      </c>
      <c r="I2" s="11" t="s">
        <v>177</v>
      </c>
      <c r="J2" s="11" t="s">
        <v>182</v>
      </c>
      <c r="K2" s="11" t="s">
        <v>183</v>
      </c>
      <c r="L2" s="11" t="s">
        <v>184</v>
      </c>
      <c r="M2" s="11" t="s">
        <v>185</v>
      </c>
      <c r="N2" s="11" t="s">
        <v>56</v>
      </c>
      <c r="O2" s="11" t="s">
        <v>2</v>
      </c>
      <c r="P2" s="10" t="s">
        <v>70</v>
      </c>
      <c r="Q2" s="10" t="s">
        <v>38</v>
      </c>
      <c r="S2" s="54" t="s">
        <v>99</v>
      </c>
      <c r="T2" s="107"/>
    </row>
    <row r="3" spans="2:20" ht="15" customHeight="1">
      <c r="B3" s="30" t="s">
        <v>150</v>
      </c>
      <c r="C3" s="33" t="s">
        <v>80</v>
      </c>
      <c r="D3" s="34" t="s">
        <v>81</v>
      </c>
      <c r="E3" s="55" t="s">
        <v>20</v>
      </c>
      <c r="F3" s="51">
        <v>25</v>
      </c>
      <c r="G3" s="51">
        <v>5</v>
      </c>
      <c r="H3" s="51" t="s">
        <v>97</v>
      </c>
      <c r="I3" s="51" t="s">
        <v>107</v>
      </c>
      <c r="J3" s="52" t="s">
        <v>186</v>
      </c>
      <c r="K3" s="52" t="s">
        <v>187</v>
      </c>
      <c r="L3" s="52" t="s">
        <v>188</v>
      </c>
      <c r="M3" s="52" t="s">
        <v>189</v>
      </c>
      <c r="N3" s="59" t="s">
        <v>190</v>
      </c>
      <c r="O3" s="59" t="s">
        <v>191</v>
      </c>
      <c r="P3" s="58" t="s">
        <v>192</v>
      </c>
      <c r="Q3" s="58" t="s">
        <v>79</v>
      </c>
      <c r="R3" s="29"/>
      <c r="S3" s="29" t="s">
        <v>77</v>
      </c>
    </row>
    <row r="4" spans="2:20">
      <c r="B4" s="92" t="s">
        <v>209</v>
      </c>
      <c r="C4" s="94" t="s">
        <v>44</v>
      </c>
      <c r="D4" s="94" t="s">
        <v>46</v>
      </c>
      <c r="E4" s="95"/>
      <c r="F4" s="112"/>
      <c r="G4" s="112"/>
      <c r="H4" s="112"/>
      <c r="I4" s="112"/>
      <c r="J4" s="113"/>
      <c r="K4" s="113"/>
      <c r="L4" s="113"/>
      <c r="M4" s="113"/>
      <c r="N4" s="98">
        <f>SUMPRODUCT(F4:I4,J4:M4)</f>
        <v>0</v>
      </c>
      <c r="O4" s="100">
        <f>N4*$T$2</f>
        <v>0</v>
      </c>
      <c r="P4" s="100">
        <f>N4+O4</f>
        <v>0</v>
      </c>
      <c r="Q4" s="101"/>
    </row>
    <row r="5" spans="2:20">
      <c r="B5" s="92" t="s">
        <v>210</v>
      </c>
      <c r="C5" s="94" t="s">
        <v>44</v>
      </c>
      <c r="D5" s="94" t="s">
        <v>46</v>
      </c>
      <c r="E5" s="95"/>
      <c r="F5" s="112"/>
      <c r="G5" s="112"/>
      <c r="H5" s="112"/>
      <c r="I5" s="112"/>
      <c r="J5" s="113"/>
      <c r="K5" s="113"/>
      <c r="L5" s="113"/>
      <c r="M5" s="113"/>
      <c r="N5" s="98">
        <f t="shared" ref="N5:N9" si="0">SUMPRODUCT(F5:I5,J5:M5)</f>
        <v>0</v>
      </c>
      <c r="O5" s="100">
        <f t="shared" ref="O5:O38" si="1">N5*$T$2</f>
        <v>0</v>
      </c>
      <c r="P5" s="100">
        <f t="shared" ref="P5:P9" si="2">N5+O5</f>
        <v>0</v>
      </c>
      <c r="Q5" s="101"/>
    </row>
    <row r="6" spans="2:20">
      <c r="B6" s="92" t="s">
        <v>211</v>
      </c>
      <c r="C6" s="94" t="s">
        <v>44</v>
      </c>
      <c r="D6" s="94" t="s">
        <v>46</v>
      </c>
      <c r="E6" s="95"/>
      <c r="F6" s="112"/>
      <c r="G6" s="112"/>
      <c r="H6" s="112"/>
      <c r="I6" s="112"/>
      <c r="J6" s="113"/>
      <c r="K6" s="113"/>
      <c r="L6" s="113"/>
      <c r="M6" s="113"/>
      <c r="N6" s="98">
        <f t="shared" si="0"/>
        <v>0</v>
      </c>
      <c r="O6" s="100">
        <f t="shared" si="1"/>
        <v>0</v>
      </c>
      <c r="P6" s="100">
        <f t="shared" si="2"/>
        <v>0</v>
      </c>
      <c r="Q6" s="101"/>
    </row>
    <row r="7" spans="2:20">
      <c r="B7" s="92" t="s">
        <v>212</v>
      </c>
      <c r="C7" s="94" t="s">
        <v>44</v>
      </c>
      <c r="D7" s="94" t="s">
        <v>46</v>
      </c>
      <c r="E7" s="95"/>
      <c r="F7" s="112"/>
      <c r="G7" s="112"/>
      <c r="H7" s="112"/>
      <c r="I7" s="112"/>
      <c r="J7" s="113"/>
      <c r="K7" s="113"/>
      <c r="L7" s="113"/>
      <c r="M7" s="113"/>
      <c r="N7" s="98">
        <f t="shared" si="0"/>
        <v>0</v>
      </c>
      <c r="O7" s="100">
        <f t="shared" si="1"/>
        <v>0</v>
      </c>
      <c r="P7" s="100">
        <f t="shared" si="2"/>
        <v>0</v>
      </c>
      <c r="Q7" s="101"/>
    </row>
    <row r="8" spans="2:20">
      <c r="B8" s="92" t="s">
        <v>249</v>
      </c>
      <c r="C8" s="94" t="s">
        <v>44</v>
      </c>
      <c r="D8" s="94" t="s">
        <v>46</v>
      </c>
      <c r="E8" s="95"/>
      <c r="F8" s="112"/>
      <c r="G8" s="112"/>
      <c r="H8" s="112"/>
      <c r="I8" s="112"/>
      <c r="J8" s="113"/>
      <c r="K8" s="113"/>
      <c r="L8" s="113"/>
      <c r="M8" s="113"/>
      <c r="N8" s="98">
        <f t="shared" si="0"/>
        <v>0</v>
      </c>
      <c r="O8" s="100">
        <f t="shared" si="1"/>
        <v>0</v>
      </c>
      <c r="P8" s="100">
        <f t="shared" si="2"/>
        <v>0</v>
      </c>
      <c r="Q8" s="101"/>
    </row>
    <row r="9" spans="2:20">
      <c r="B9" s="92" t="s">
        <v>251</v>
      </c>
      <c r="C9" s="94" t="s">
        <v>44</v>
      </c>
      <c r="D9" s="94" t="s">
        <v>46</v>
      </c>
      <c r="E9" s="95"/>
      <c r="F9" s="112"/>
      <c r="G9" s="112"/>
      <c r="H9" s="112"/>
      <c r="I9" s="112"/>
      <c r="J9" s="113"/>
      <c r="K9" s="113"/>
      <c r="L9" s="113"/>
      <c r="M9" s="113"/>
      <c r="N9" s="98">
        <f t="shared" si="0"/>
        <v>0</v>
      </c>
      <c r="O9" s="100">
        <f t="shared" si="1"/>
        <v>0</v>
      </c>
      <c r="P9" s="100">
        <f t="shared" si="2"/>
        <v>0</v>
      </c>
      <c r="Q9" s="101"/>
    </row>
    <row r="10" spans="2:20">
      <c r="B10" s="92" t="s">
        <v>253</v>
      </c>
      <c r="C10" s="94" t="s">
        <v>44</v>
      </c>
      <c r="D10" s="94" t="s">
        <v>46</v>
      </c>
      <c r="E10" s="95"/>
      <c r="F10" s="112"/>
      <c r="G10" s="112"/>
      <c r="H10" s="112"/>
      <c r="I10" s="112"/>
      <c r="J10" s="113"/>
      <c r="K10" s="113"/>
      <c r="L10" s="113"/>
      <c r="M10" s="113"/>
      <c r="N10" s="98">
        <f t="shared" ref="N10:N38" si="3">SUMPRODUCT(F10:I10,J10:M10)</f>
        <v>0</v>
      </c>
      <c r="O10" s="100">
        <f t="shared" si="1"/>
        <v>0</v>
      </c>
      <c r="P10" s="100">
        <f t="shared" ref="P10:P38" si="4">N10+O10</f>
        <v>0</v>
      </c>
      <c r="Q10" s="101"/>
    </row>
    <row r="11" spans="2:20">
      <c r="B11" s="92" t="s">
        <v>255</v>
      </c>
      <c r="C11" s="94" t="s">
        <v>44</v>
      </c>
      <c r="D11" s="94" t="s">
        <v>46</v>
      </c>
      <c r="E11" s="95"/>
      <c r="F11" s="112"/>
      <c r="G11" s="112"/>
      <c r="H11" s="112"/>
      <c r="I11" s="112"/>
      <c r="J11" s="113"/>
      <c r="K11" s="113"/>
      <c r="L11" s="113"/>
      <c r="M11" s="113"/>
      <c r="N11" s="98">
        <f t="shared" si="3"/>
        <v>0</v>
      </c>
      <c r="O11" s="100">
        <f t="shared" si="1"/>
        <v>0</v>
      </c>
      <c r="P11" s="100">
        <f t="shared" si="4"/>
        <v>0</v>
      </c>
      <c r="Q11" s="101"/>
    </row>
    <row r="12" spans="2:20">
      <c r="B12" s="92" t="s">
        <v>256</v>
      </c>
      <c r="C12" s="94" t="s">
        <v>44</v>
      </c>
      <c r="D12" s="94" t="s">
        <v>46</v>
      </c>
      <c r="E12" s="95"/>
      <c r="F12" s="112"/>
      <c r="G12" s="112"/>
      <c r="H12" s="112"/>
      <c r="I12" s="112"/>
      <c r="J12" s="113"/>
      <c r="K12" s="113"/>
      <c r="L12" s="113"/>
      <c r="M12" s="113"/>
      <c r="N12" s="98">
        <f t="shared" si="3"/>
        <v>0</v>
      </c>
      <c r="O12" s="100">
        <f t="shared" si="1"/>
        <v>0</v>
      </c>
      <c r="P12" s="100">
        <f t="shared" si="4"/>
        <v>0</v>
      </c>
      <c r="Q12" s="101"/>
    </row>
    <row r="13" spans="2:20">
      <c r="B13" s="92" t="s">
        <v>258</v>
      </c>
      <c r="C13" s="94" t="s">
        <v>44</v>
      </c>
      <c r="D13" s="94" t="s">
        <v>46</v>
      </c>
      <c r="E13" s="95"/>
      <c r="F13" s="112"/>
      <c r="G13" s="112"/>
      <c r="H13" s="112"/>
      <c r="I13" s="112"/>
      <c r="J13" s="113"/>
      <c r="K13" s="113"/>
      <c r="L13" s="113"/>
      <c r="M13" s="113"/>
      <c r="N13" s="98">
        <f t="shared" si="3"/>
        <v>0</v>
      </c>
      <c r="O13" s="100">
        <f t="shared" si="1"/>
        <v>0</v>
      </c>
      <c r="P13" s="100">
        <f t="shared" si="4"/>
        <v>0</v>
      </c>
      <c r="Q13" s="101"/>
    </row>
    <row r="14" spans="2:20">
      <c r="B14" s="92" t="s">
        <v>259</v>
      </c>
      <c r="C14" s="94" t="s">
        <v>44</v>
      </c>
      <c r="D14" s="94" t="s">
        <v>46</v>
      </c>
      <c r="E14" s="95"/>
      <c r="F14" s="112"/>
      <c r="G14" s="112"/>
      <c r="H14" s="112"/>
      <c r="I14" s="112"/>
      <c r="J14" s="113"/>
      <c r="K14" s="113"/>
      <c r="L14" s="113"/>
      <c r="M14" s="113"/>
      <c r="N14" s="98">
        <f t="shared" si="3"/>
        <v>0</v>
      </c>
      <c r="O14" s="100">
        <f t="shared" si="1"/>
        <v>0</v>
      </c>
      <c r="P14" s="100">
        <f t="shared" si="4"/>
        <v>0</v>
      </c>
      <c r="Q14" s="101"/>
    </row>
    <row r="15" spans="2:20">
      <c r="B15" s="92" t="s">
        <v>261</v>
      </c>
      <c r="C15" s="94" t="s">
        <v>44</v>
      </c>
      <c r="D15" s="94" t="s">
        <v>46</v>
      </c>
      <c r="E15" s="95"/>
      <c r="F15" s="112"/>
      <c r="G15" s="112"/>
      <c r="H15" s="112"/>
      <c r="I15" s="112"/>
      <c r="J15" s="113"/>
      <c r="K15" s="113"/>
      <c r="L15" s="113"/>
      <c r="M15" s="113"/>
      <c r="N15" s="98">
        <f t="shared" si="3"/>
        <v>0</v>
      </c>
      <c r="O15" s="100">
        <f t="shared" si="1"/>
        <v>0</v>
      </c>
      <c r="P15" s="100">
        <f t="shared" si="4"/>
        <v>0</v>
      </c>
      <c r="Q15" s="101"/>
    </row>
    <row r="16" spans="2:20">
      <c r="B16" s="92" t="s">
        <v>262</v>
      </c>
      <c r="C16" s="94" t="s">
        <v>44</v>
      </c>
      <c r="D16" s="94" t="s">
        <v>46</v>
      </c>
      <c r="E16" s="95"/>
      <c r="F16" s="112"/>
      <c r="G16" s="112"/>
      <c r="H16" s="112"/>
      <c r="I16" s="112"/>
      <c r="J16" s="113"/>
      <c r="K16" s="113"/>
      <c r="L16" s="113"/>
      <c r="M16" s="113"/>
      <c r="N16" s="98">
        <f t="shared" si="3"/>
        <v>0</v>
      </c>
      <c r="O16" s="100">
        <f t="shared" si="1"/>
        <v>0</v>
      </c>
      <c r="P16" s="100">
        <f t="shared" si="4"/>
        <v>0</v>
      </c>
      <c r="Q16" s="101"/>
    </row>
    <row r="17" spans="2:17">
      <c r="B17" s="92" t="s">
        <v>264</v>
      </c>
      <c r="C17" s="94" t="s">
        <v>44</v>
      </c>
      <c r="D17" s="94" t="s">
        <v>46</v>
      </c>
      <c r="E17" s="95"/>
      <c r="F17" s="112"/>
      <c r="G17" s="112"/>
      <c r="H17" s="112"/>
      <c r="I17" s="112"/>
      <c r="J17" s="113"/>
      <c r="K17" s="113"/>
      <c r="L17" s="113"/>
      <c r="M17" s="113"/>
      <c r="N17" s="98">
        <f t="shared" si="3"/>
        <v>0</v>
      </c>
      <c r="O17" s="100">
        <f t="shared" si="1"/>
        <v>0</v>
      </c>
      <c r="P17" s="100">
        <f t="shared" si="4"/>
        <v>0</v>
      </c>
      <c r="Q17" s="101"/>
    </row>
    <row r="18" spans="2:17">
      <c r="B18" s="92" t="s">
        <v>265</v>
      </c>
      <c r="C18" s="94" t="s">
        <v>44</v>
      </c>
      <c r="D18" s="94" t="s">
        <v>46</v>
      </c>
      <c r="E18" s="95"/>
      <c r="F18" s="112"/>
      <c r="G18" s="112"/>
      <c r="H18" s="112"/>
      <c r="I18" s="112"/>
      <c r="J18" s="113"/>
      <c r="K18" s="113"/>
      <c r="L18" s="113"/>
      <c r="M18" s="113"/>
      <c r="N18" s="98">
        <f t="shared" si="3"/>
        <v>0</v>
      </c>
      <c r="O18" s="100">
        <f t="shared" si="1"/>
        <v>0</v>
      </c>
      <c r="P18" s="100">
        <f t="shared" si="4"/>
        <v>0</v>
      </c>
      <c r="Q18" s="101"/>
    </row>
    <row r="19" spans="2:17">
      <c r="B19" s="92" t="s">
        <v>267</v>
      </c>
      <c r="C19" s="94" t="s">
        <v>44</v>
      </c>
      <c r="D19" s="94" t="s">
        <v>46</v>
      </c>
      <c r="E19" s="95"/>
      <c r="F19" s="112"/>
      <c r="G19" s="112"/>
      <c r="H19" s="112"/>
      <c r="I19" s="112"/>
      <c r="J19" s="113"/>
      <c r="K19" s="113"/>
      <c r="L19" s="113"/>
      <c r="M19" s="113"/>
      <c r="N19" s="98">
        <f t="shared" si="3"/>
        <v>0</v>
      </c>
      <c r="O19" s="100">
        <f t="shared" si="1"/>
        <v>0</v>
      </c>
      <c r="P19" s="100">
        <f t="shared" si="4"/>
        <v>0</v>
      </c>
      <c r="Q19" s="101"/>
    </row>
    <row r="20" spans="2:17">
      <c r="B20" s="92" t="s">
        <v>268</v>
      </c>
      <c r="C20" s="94" t="s">
        <v>44</v>
      </c>
      <c r="D20" s="94" t="s">
        <v>46</v>
      </c>
      <c r="E20" s="95"/>
      <c r="F20" s="112"/>
      <c r="G20" s="112"/>
      <c r="H20" s="112"/>
      <c r="I20" s="112"/>
      <c r="J20" s="113"/>
      <c r="K20" s="113"/>
      <c r="L20" s="113"/>
      <c r="M20" s="113"/>
      <c r="N20" s="98">
        <f t="shared" si="3"/>
        <v>0</v>
      </c>
      <c r="O20" s="100">
        <f t="shared" si="1"/>
        <v>0</v>
      </c>
      <c r="P20" s="100">
        <f t="shared" si="4"/>
        <v>0</v>
      </c>
      <c r="Q20" s="101"/>
    </row>
    <row r="21" spans="2:17">
      <c r="B21" s="92" t="s">
        <v>270</v>
      </c>
      <c r="C21" s="94" t="s">
        <v>44</v>
      </c>
      <c r="D21" s="94" t="s">
        <v>46</v>
      </c>
      <c r="E21" s="95"/>
      <c r="F21" s="112"/>
      <c r="G21" s="112"/>
      <c r="H21" s="112"/>
      <c r="I21" s="112"/>
      <c r="J21" s="113"/>
      <c r="K21" s="113"/>
      <c r="L21" s="113"/>
      <c r="M21" s="113"/>
      <c r="N21" s="98">
        <f t="shared" si="3"/>
        <v>0</v>
      </c>
      <c r="O21" s="100">
        <f t="shared" si="1"/>
        <v>0</v>
      </c>
      <c r="P21" s="100">
        <f t="shared" si="4"/>
        <v>0</v>
      </c>
      <c r="Q21" s="101"/>
    </row>
    <row r="22" spans="2:17">
      <c r="B22" s="92" t="s">
        <v>271</v>
      </c>
      <c r="C22" s="94" t="s">
        <v>44</v>
      </c>
      <c r="D22" s="94" t="s">
        <v>46</v>
      </c>
      <c r="E22" s="95"/>
      <c r="F22" s="112"/>
      <c r="G22" s="112"/>
      <c r="H22" s="112"/>
      <c r="I22" s="112"/>
      <c r="J22" s="113"/>
      <c r="K22" s="113"/>
      <c r="L22" s="113"/>
      <c r="M22" s="113"/>
      <c r="N22" s="98">
        <f t="shared" si="3"/>
        <v>0</v>
      </c>
      <c r="O22" s="100">
        <f t="shared" si="1"/>
        <v>0</v>
      </c>
      <c r="P22" s="100">
        <f t="shared" si="4"/>
        <v>0</v>
      </c>
      <c r="Q22" s="101"/>
    </row>
    <row r="23" spans="2:17">
      <c r="B23" s="92" t="s">
        <v>273</v>
      </c>
      <c r="C23" s="94" t="s">
        <v>44</v>
      </c>
      <c r="D23" s="94" t="s">
        <v>46</v>
      </c>
      <c r="E23" s="95"/>
      <c r="F23" s="112"/>
      <c r="G23" s="112"/>
      <c r="H23" s="112"/>
      <c r="I23" s="112"/>
      <c r="J23" s="113"/>
      <c r="K23" s="113"/>
      <c r="L23" s="113"/>
      <c r="M23" s="113"/>
      <c r="N23" s="98">
        <f t="shared" si="3"/>
        <v>0</v>
      </c>
      <c r="O23" s="100">
        <f t="shared" si="1"/>
        <v>0</v>
      </c>
      <c r="P23" s="100">
        <f t="shared" si="4"/>
        <v>0</v>
      </c>
      <c r="Q23" s="101"/>
    </row>
    <row r="24" spans="2:17">
      <c r="B24" s="92" t="s">
        <v>275</v>
      </c>
      <c r="C24" s="94" t="s">
        <v>44</v>
      </c>
      <c r="D24" s="94" t="s">
        <v>46</v>
      </c>
      <c r="E24" s="95"/>
      <c r="F24" s="112"/>
      <c r="G24" s="112"/>
      <c r="H24" s="112"/>
      <c r="I24" s="112"/>
      <c r="J24" s="113"/>
      <c r="K24" s="113"/>
      <c r="L24" s="113"/>
      <c r="M24" s="113"/>
      <c r="N24" s="98">
        <f t="shared" si="3"/>
        <v>0</v>
      </c>
      <c r="O24" s="100">
        <f t="shared" si="1"/>
        <v>0</v>
      </c>
      <c r="P24" s="100">
        <f t="shared" si="4"/>
        <v>0</v>
      </c>
      <c r="Q24" s="101"/>
    </row>
    <row r="25" spans="2:17">
      <c r="B25" s="92" t="s">
        <v>277</v>
      </c>
      <c r="C25" s="94" t="s">
        <v>44</v>
      </c>
      <c r="D25" s="94" t="s">
        <v>46</v>
      </c>
      <c r="E25" s="95"/>
      <c r="F25" s="112"/>
      <c r="G25" s="112"/>
      <c r="H25" s="112"/>
      <c r="I25" s="112"/>
      <c r="J25" s="113"/>
      <c r="K25" s="113"/>
      <c r="L25" s="113"/>
      <c r="M25" s="113"/>
      <c r="N25" s="98">
        <f t="shared" si="3"/>
        <v>0</v>
      </c>
      <c r="O25" s="100">
        <f t="shared" si="1"/>
        <v>0</v>
      </c>
      <c r="P25" s="100">
        <f t="shared" si="4"/>
        <v>0</v>
      </c>
      <c r="Q25" s="101"/>
    </row>
    <row r="26" spans="2:17">
      <c r="B26" s="92" t="s">
        <v>278</v>
      </c>
      <c r="C26" s="94" t="s">
        <v>44</v>
      </c>
      <c r="D26" s="94" t="s">
        <v>46</v>
      </c>
      <c r="E26" s="95"/>
      <c r="F26" s="112"/>
      <c r="G26" s="112"/>
      <c r="H26" s="112"/>
      <c r="I26" s="112"/>
      <c r="J26" s="113"/>
      <c r="K26" s="113"/>
      <c r="L26" s="113"/>
      <c r="M26" s="113"/>
      <c r="N26" s="98">
        <f t="shared" si="3"/>
        <v>0</v>
      </c>
      <c r="O26" s="100">
        <f t="shared" si="1"/>
        <v>0</v>
      </c>
      <c r="P26" s="100">
        <f t="shared" si="4"/>
        <v>0</v>
      </c>
      <c r="Q26" s="101"/>
    </row>
    <row r="27" spans="2:17">
      <c r="B27" s="92" t="s">
        <v>280</v>
      </c>
      <c r="C27" s="94" t="s">
        <v>44</v>
      </c>
      <c r="D27" s="94" t="s">
        <v>46</v>
      </c>
      <c r="E27" s="95"/>
      <c r="F27" s="112"/>
      <c r="G27" s="112"/>
      <c r="H27" s="112"/>
      <c r="I27" s="112"/>
      <c r="J27" s="113"/>
      <c r="K27" s="113"/>
      <c r="L27" s="113"/>
      <c r="M27" s="113"/>
      <c r="N27" s="98">
        <f t="shared" si="3"/>
        <v>0</v>
      </c>
      <c r="O27" s="100">
        <f t="shared" si="1"/>
        <v>0</v>
      </c>
      <c r="P27" s="100">
        <f t="shared" si="4"/>
        <v>0</v>
      </c>
      <c r="Q27" s="101"/>
    </row>
    <row r="28" spans="2:17">
      <c r="B28" s="92" t="s">
        <v>281</v>
      </c>
      <c r="C28" s="94" t="s">
        <v>44</v>
      </c>
      <c r="D28" s="94" t="s">
        <v>46</v>
      </c>
      <c r="E28" s="95"/>
      <c r="F28" s="112"/>
      <c r="G28" s="112"/>
      <c r="H28" s="112"/>
      <c r="I28" s="112"/>
      <c r="J28" s="113"/>
      <c r="K28" s="113"/>
      <c r="L28" s="113"/>
      <c r="M28" s="113"/>
      <c r="N28" s="98">
        <f t="shared" si="3"/>
        <v>0</v>
      </c>
      <c r="O28" s="100">
        <f t="shared" si="1"/>
        <v>0</v>
      </c>
      <c r="P28" s="100">
        <f t="shared" si="4"/>
        <v>0</v>
      </c>
      <c r="Q28" s="101"/>
    </row>
    <row r="29" spans="2:17">
      <c r="B29" s="92" t="s">
        <v>283</v>
      </c>
      <c r="C29" s="94" t="s">
        <v>44</v>
      </c>
      <c r="D29" s="94" t="s">
        <v>46</v>
      </c>
      <c r="E29" s="95"/>
      <c r="F29" s="112"/>
      <c r="G29" s="112"/>
      <c r="H29" s="112"/>
      <c r="I29" s="112"/>
      <c r="J29" s="113"/>
      <c r="K29" s="113"/>
      <c r="L29" s="113"/>
      <c r="M29" s="113"/>
      <c r="N29" s="98">
        <f t="shared" si="3"/>
        <v>0</v>
      </c>
      <c r="O29" s="100">
        <f t="shared" si="1"/>
        <v>0</v>
      </c>
      <c r="P29" s="100">
        <f t="shared" si="4"/>
        <v>0</v>
      </c>
      <c r="Q29" s="101"/>
    </row>
    <row r="30" spans="2:17">
      <c r="B30" s="92" t="s">
        <v>284</v>
      </c>
      <c r="C30" s="94" t="s">
        <v>44</v>
      </c>
      <c r="D30" s="94" t="s">
        <v>46</v>
      </c>
      <c r="E30" s="95"/>
      <c r="F30" s="112"/>
      <c r="G30" s="112"/>
      <c r="H30" s="112"/>
      <c r="I30" s="112"/>
      <c r="J30" s="113"/>
      <c r="K30" s="113"/>
      <c r="L30" s="113"/>
      <c r="M30" s="113"/>
      <c r="N30" s="98">
        <f t="shared" si="3"/>
        <v>0</v>
      </c>
      <c r="O30" s="100">
        <f t="shared" si="1"/>
        <v>0</v>
      </c>
      <c r="P30" s="100">
        <f t="shared" si="4"/>
        <v>0</v>
      </c>
      <c r="Q30" s="101"/>
    </row>
    <row r="31" spans="2:17">
      <c r="B31" s="92" t="s">
        <v>286</v>
      </c>
      <c r="C31" s="94" t="s">
        <v>44</v>
      </c>
      <c r="D31" s="94" t="s">
        <v>46</v>
      </c>
      <c r="E31" s="95"/>
      <c r="F31" s="112"/>
      <c r="G31" s="112"/>
      <c r="H31" s="112"/>
      <c r="I31" s="112"/>
      <c r="J31" s="113"/>
      <c r="K31" s="113"/>
      <c r="L31" s="113"/>
      <c r="M31" s="113"/>
      <c r="N31" s="98">
        <f t="shared" si="3"/>
        <v>0</v>
      </c>
      <c r="O31" s="100">
        <f t="shared" si="1"/>
        <v>0</v>
      </c>
      <c r="P31" s="100">
        <f t="shared" si="4"/>
        <v>0</v>
      </c>
      <c r="Q31" s="101"/>
    </row>
    <row r="32" spans="2:17">
      <c r="B32" s="92" t="s">
        <v>288</v>
      </c>
      <c r="C32" s="94" t="s">
        <v>44</v>
      </c>
      <c r="D32" s="94" t="s">
        <v>46</v>
      </c>
      <c r="E32" s="95"/>
      <c r="F32" s="112"/>
      <c r="G32" s="112"/>
      <c r="H32" s="112"/>
      <c r="I32" s="112"/>
      <c r="J32" s="113"/>
      <c r="K32" s="113"/>
      <c r="L32" s="113"/>
      <c r="M32" s="113"/>
      <c r="N32" s="98">
        <f t="shared" si="3"/>
        <v>0</v>
      </c>
      <c r="O32" s="100">
        <f t="shared" si="1"/>
        <v>0</v>
      </c>
      <c r="P32" s="100">
        <f t="shared" si="4"/>
        <v>0</v>
      </c>
      <c r="Q32" s="101"/>
    </row>
    <row r="33" spans="2:17">
      <c r="B33" s="92" t="s">
        <v>289</v>
      </c>
      <c r="C33" s="94" t="s">
        <v>44</v>
      </c>
      <c r="D33" s="94" t="s">
        <v>46</v>
      </c>
      <c r="E33" s="95"/>
      <c r="F33" s="112"/>
      <c r="G33" s="112"/>
      <c r="H33" s="112"/>
      <c r="I33" s="112"/>
      <c r="J33" s="113"/>
      <c r="K33" s="113"/>
      <c r="L33" s="113"/>
      <c r="M33" s="113"/>
      <c r="N33" s="98">
        <f t="shared" si="3"/>
        <v>0</v>
      </c>
      <c r="O33" s="100">
        <f t="shared" si="1"/>
        <v>0</v>
      </c>
      <c r="P33" s="100">
        <f t="shared" si="4"/>
        <v>0</v>
      </c>
      <c r="Q33" s="101"/>
    </row>
    <row r="34" spans="2:17">
      <c r="B34" s="92" t="s">
        <v>291</v>
      </c>
      <c r="C34" s="94" t="s">
        <v>44</v>
      </c>
      <c r="D34" s="94" t="s">
        <v>46</v>
      </c>
      <c r="E34" s="95"/>
      <c r="F34" s="112"/>
      <c r="G34" s="112"/>
      <c r="H34" s="112"/>
      <c r="I34" s="112"/>
      <c r="J34" s="113"/>
      <c r="K34" s="113"/>
      <c r="L34" s="113"/>
      <c r="M34" s="113"/>
      <c r="N34" s="98">
        <f t="shared" si="3"/>
        <v>0</v>
      </c>
      <c r="O34" s="100">
        <f t="shared" si="1"/>
        <v>0</v>
      </c>
      <c r="P34" s="100">
        <f t="shared" si="4"/>
        <v>0</v>
      </c>
      <c r="Q34" s="101"/>
    </row>
    <row r="35" spans="2:17">
      <c r="B35" s="92" t="s">
        <v>292</v>
      </c>
      <c r="C35" s="94" t="s">
        <v>44</v>
      </c>
      <c r="D35" s="94" t="s">
        <v>46</v>
      </c>
      <c r="E35" s="95"/>
      <c r="F35" s="112"/>
      <c r="G35" s="112"/>
      <c r="H35" s="112"/>
      <c r="I35" s="112"/>
      <c r="J35" s="113"/>
      <c r="K35" s="113"/>
      <c r="L35" s="113"/>
      <c r="M35" s="113"/>
      <c r="N35" s="98">
        <f t="shared" si="3"/>
        <v>0</v>
      </c>
      <c r="O35" s="100">
        <f t="shared" si="1"/>
        <v>0</v>
      </c>
      <c r="P35" s="100">
        <f t="shared" si="4"/>
        <v>0</v>
      </c>
      <c r="Q35" s="101"/>
    </row>
    <row r="36" spans="2:17">
      <c r="B36" s="92" t="s">
        <v>294</v>
      </c>
      <c r="C36" s="94" t="s">
        <v>44</v>
      </c>
      <c r="D36" s="94" t="s">
        <v>46</v>
      </c>
      <c r="E36" s="95"/>
      <c r="F36" s="112"/>
      <c r="G36" s="112"/>
      <c r="H36" s="112"/>
      <c r="I36" s="112"/>
      <c r="J36" s="113"/>
      <c r="K36" s="113"/>
      <c r="L36" s="113"/>
      <c r="M36" s="113"/>
      <c r="N36" s="98">
        <f t="shared" si="3"/>
        <v>0</v>
      </c>
      <c r="O36" s="100">
        <f t="shared" si="1"/>
        <v>0</v>
      </c>
      <c r="P36" s="100">
        <f t="shared" si="4"/>
        <v>0</v>
      </c>
      <c r="Q36" s="101"/>
    </row>
    <row r="37" spans="2:17">
      <c r="B37" s="92" t="s">
        <v>224</v>
      </c>
      <c r="C37" s="94" t="s">
        <v>44</v>
      </c>
      <c r="D37" s="94" t="s">
        <v>46</v>
      </c>
      <c r="E37" s="95"/>
      <c r="F37" s="112"/>
      <c r="G37" s="112"/>
      <c r="H37" s="112"/>
      <c r="I37" s="112"/>
      <c r="J37" s="113"/>
      <c r="K37" s="113"/>
      <c r="L37" s="113"/>
      <c r="M37" s="113"/>
      <c r="N37" s="98">
        <f t="shared" si="3"/>
        <v>0</v>
      </c>
      <c r="O37" s="100">
        <f t="shared" si="1"/>
        <v>0</v>
      </c>
      <c r="P37" s="100">
        <f t="shared" si="4"/>
        <v>0</v>
      </c>
      <c r="Q37" s="101"/>
    </row>
    <row r="38" spans="2:17">
      <c r="B38" s="92" t="s">
        <v>225</v>
      </c>
      <c r="C38" s="94" t="s">
        <v>44</v>
      </c>
      <c r="D38" s="94" t="s">
        <v>46</v>
      </c>
      <c r="E38" s="95"/>
      <c r="F38" s="112"/>
      <c r="G38" s="112"/>
      <c r="H38" s="112"/>
      <c r="I38" s="112"/>
      <c r="J38" s="113"/>
      <c r="K38" s="113"/>
      <c r="L38" s="113"/>
      <c r="M38" s="113"/>
      <c r="N38" s="98">
        <f t="shared" si="3"/>
        <v>0</v>
      </c>
      <c r="O38" s="100">
        <f t="shared" si="1"/>
        <v>0</v>
      </c>
      <c r="P38" s="100">
        <f t="shared" si="4"/>
        <v>0</v>
      </c>
      <c r="Q38" s="101"/>
    </row>
    <row r="39" spans="2:17">
      <c r="B39" t="s">
        <v>51</v>
      </c>
      <c r="J39" s="111"/>
      <c r="K39" s="111"/>
      <c r="L39" s="111"/>
      <c r="M39" s="111"/>
      <c r="N39" s="57"/>
      <c r="O39" s="57"/>
      <c r="P39" s="57">
        <f>SUBTOTAL(9,P4:P38)</f>
        <v>0</v>
      </c>
      <c r="Q39" s="111"/>
    </row>
  </sheetData>
  <mergeCells count="1">
    <mergeCell ref="S1:T1"/>
  </mergeCells>
  <dataValidations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46" fitToHeight="10" orientation="landscape" horizontalDpi="1200"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'NATO member currencies'!$A$1:$A$19</xm:f>
          </x14:formula1>
          <xm:sqref>E3:E38</xm:sqref>
        </x14:dataValidation>
        <x14:dataValidation type="list" allowBlank="1" showInputMessage="1" showErrorMessage="1">
          <x14:formula1>
            <xm:f>'CLIN Detail list'!$A$1:$A$35</xm:f>
          </x14:formula1>
          <xm:sqref>B4:B38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P42"/>
  <sheetViews>
    <sheetView zoomScale="85" zoomScaleNormal="85" workbookViewId="0">
      <pane ySplit="2" topLeftCell="A3" activePane="bottomLeft" state="frozen"/>
      <selection activeCell="D21" sqref="C21:D21"/>
      <selection pane="bottomLeft" activeCell="A8" sqref="A8"/>
    </sheetView>
  </sheetViews>
  <sheetFormatPr defaultRowHeight="15"/>
  <cols>
    <col min="1" max="1" width="1.7109375" customWidth="1"/>
    <col min="2" max="2" width="20.5703125" customWidth="1"/>
    <col min="3" max="3" width="27" customWidth="1"/>
    <col min="4" max="4" width="8" customWidth="1"/>
    <col min="5" max="5" width="13.5703125" customWidth="1"/>
    <col min="6" max="6" width="9.85546875" customWidth="1"/>
    <col min="7" max="7" width="11.28515625" customWidth="1"/>
    <col min="8" max="8" width="14.42578125" bestFit="1" customWidth="1"/>
    <col min="9" max="9" width="16.140625" bestFit="1" customWidth="1"/>
    <col min="10" max="12" width="18" customWidth="1"/>
    <col min="13" max="13" width="14.85546875" customWidth="1"/>
    <col min="14" max="14" width="3.7109375" customWidth="1"/>
  </cols>
  <sheetData>
    <row r="1" spans="2:16" ht="180.75">
      <c r="B1" s="43" t="s">
        <v>148</v>
      </c>
      <c r="C1" s="43" t="s">
        <v>118</v>
      </c>
      <c r="D1" s="43" t="s">
        <v>133</v>
      </c>
      <c r="E1" s="43" t="s">
        <v>101</v>
      </c>
      <c r="F1" s="43" t="s">
        <v>119</v>
      </c>
      <c r="G1" s="43" t="s">
        <v>120</v>
      </c>
      <c r="H1" s="43" t="s">
        <v>121</v>
      </c>
      <c r="I1" s="43" t="s">
        <v>122</v>
      </c>
      <c r="J1" s="43" t="s">
        <v>123</v>
      </c>
      <c r="K1" s="43" t="s">
        <v>204</v>
      </c>
      <c r="L1" s="43" t="s">
        <v>205</v>
      </c>
      <c r="M1" s="43" t="s">
        <v>124</v>
      </c>
      <c r="O1" s="149" t="s">
        <v>207</v>
      </c>
      <c r="P1" s="149"/>
    </row>
    <row r="2" spans="2:16" s="2" customFormat="1" ht="30">
      <c r="B2" s="3" t="s">
        <v>11</v>
      </c>
      <c r="C2" s="3" t="s">
        <v>57</v>
      </c>
      <c r="D2" s="3" t="s">
        <v>5</v>
      </c>
      <c r="E2" s="3" t="s">
        <v>0</v>
      </c>
      <c r="F2" s="3" t="s">
        <v>199</v>
      </c>
      <c r="G2" s="3" t="s">
        <v>198</v>
      </c>
      <c r="H2" s="3" t="s">
        <v>197</v>
      </c>
      <c r="I2" s="3" t="s">
        <v>138</v>
      </c>
      <c r="J2" s="20" t="s">
        <v>6</v>
      </c>
      <c r="K2" s="20" t="s">
        <v>56</v>
      </c>
      <c r="L2" s="20" t="s">
        <v>2</v>
      </c>
      <c r="M2" s="20" t="s">
        <v>16</v>
      </c>
      <c r="N2" s="20"/>
      <c r="O2" s="77" t="s">
        <v>99</v>
      </c>
      <c r="P2" s="107"/>
    </row>
    <row r="3" spans="2:16" ht="15" customHeight="1">
      <c r="B3" s="30" t="s">
        <v>150</v>
      </c>
      <c r="C3" s="30" t="s">
        <v>132</v>
      </c>
      <c r="D3" s="30">
        <v>2019</v>
      </c>
      <c r="E3" s="31" t="s">
        <v>20</v>
      </c>
      <c r="F3" s="30">
        <v>4</v>
      </c>
      <c r="G3" s="30">
        <v>3</v>
      </c>
      <c r="H3" s="30">
        <v>5</v>
      </c>
      <c r="I3" s="60">
        <v>600</v>
      </c>
      <c r="J3" s="60">
        <v>150</v>
      </c>
      <c r="K3" s="59" t="s">
        <v>125</v>
      </c>
      <c r="L3" s="59" t="s">
        <v>206</v>
      </c>
      <c r="M3" s="59" t="s">
        <v>125</v>
      </c>
      <c r="N3" s="29"/>
      <c r="O3" s="29" t="s">
        <v>77</v>
      </c>
    </row>
    <row r="4" spans="2:16">
      <c r="B4" s="92" t="s">
        <v>209</v>
      </c>
      <c r="C4" s="94" t="s">
        <v>60</v>
      </c>
      <c r="D4" s="94"/>
      <c r="E4" s="98"/>
      <c r="F4" s="96"/>
      <c r="G4" s="96"/>
      <c r="H4" s="96"/>
      <c r="I4" s="100"/>
      <c r="J4" s="100"/>
      <c r="K4" s="100">
        <f>SUM(F4*G4*H4*J4)+SUM(F4*G4*I4)</f>
        <v>0</v>
      </c>
      <c r="L4" s="100">
        <f>K4*$P$2</f>
        <v>0</v>
      </c>
      <c r="M4" s="100">
        <f>K4+L4</f>
        <v>0</v>
      </c>
    </row>
    <row r="5" spans="2:16">
      <c r="B5" s="92" t="s">
        <v>210</v>
      </c>
      <c r="C5" s="94" t="s">
        <v>60</v>
      </c>
      <c r="D5" s="94"/>
      <c r="E5" s="98"/>
      <c r="F5" s="96"/>
      <c r="G5" s="96"/>
      <c r="H5" s="96"/>
      <c r="I5" s="100"/>
      <c r="J5" s="100"/>
      <c r="K5" s="100">
        <f>SUM(F5*G5*H5*J5)+SUM(F5*G5*I5)</f>
        <v>0</v>
      </c>
      <c r="L5" s="100">
        <f>K5*$P$2</f>
        <v>0</v>
      </c>
      <c r="M5" s="100">
        <f>K5+L5</f>
        <v>0</v>
      </c>
    </row>
    <row r="6" spans="2:16">
      <c r="B6" s="92" t="s">
        <v>211</v>
      </c>
      <c r="C6" s="94" t="s">
        <v>60</v>
      </c>
      <c r="D6" s="94"/>
      <c r="E6" s="98"/>
      <c r="F6" s="96"/>
      <c r="G6" s="96"/>
      <c r="H6" s="96"/>
      <c r="I6" s="100"/>
      <c r="J6" s="100"/>
      <c r="K6" s="100">
        <f t="shared" ref="K6:K38" si="0">SUM(F6*G6*H6*J6)+SUM(F6*G6*I6)</f>
        <v>0</v>
      </c>
      <c r="L6" s="100">
        <f t="shared" ref="L6:L38" si="1">K6*$P$2</f>
        <v>0</v>
      </c>
      <c r="M6" s="100">
        <f t="shared" ref="M6:M38" si="2">K6+L6</f>
        <v>0</v>
      </c>
    </row>
    <row r="7" spans="2:16">
      <c r="B7" s="92" t="s">
        <v>212</v>
      </c>
      <c r="C7" s="94" t="s">
        <v>60</v>
      </c>
      <c r="D7" s="94"/>
      <c r="E7" s="98"/>
      <c r="F7" s="96"/>
      <c r="G7" s="96"/>
      <c r="H7" s="96"/>
      <c r="I7" s="100"/>
      <c r="J7" s="100"/>
      <c r="K7" s="100">
        <f t="shared" si="0"/>
        <v>0</v>
      </c>
      <c r="L7" s="100">
        <f t="shared" si="1"/>
        <v>0</v>
      </c>
      <c r="M7" s="100">
        <f t="shared" si="2"/>
        <v>0</v>
      </c>
    </row>
    <row r="8" spans="2:16">
      <c r="B8" s="92" t="s">
        <v>249</v>
      </c>
      <c r="C8" s="94" t="s">
        <v>60</v>
      </c>
      <c r="D8" s="94"/>
      <c r="E8" s="98"/>
      <c r="F8" s="96"/>
      <c r="G8" s="96"/>
      <c r="H8" s="96"/>
      <c r="I8" s="100"/>
      <c r="J8" s="100"/>
      <c r="K8" s="100">
        <f t="shared" si="0"/>
        <v>0</v>
      </c>
      <c r="L8" s="100">
        <f t="shared" si="1"/>
        <v>0</v>
      </c>
      <c r="M8" s="100">
        <f t="shared" si="2"/>
        <v>0</v>
      </c>
    </row>
    <row r="9" spans="2:16">
      <c r="B9" s="92" t="s">
        <v>251</v>
      </c>
      <c r="C9" s="94" t="s">
        <v>60</v>
      </c>
      <c r="D9" s="94"/>
      <c r="E9" s="98"/>
      <c r="F9" s="96"/>
      <c r="G9" s="96"/>
      <c r="H9" s="96"/>
      <c r="I9" s="100"/>
      <c r="J9" s="100"/>
      <c r="K9" s="100">
        <f t="shared" si="0"/>
        <v>0</v>
      </c>
      <c r="L9" s="100">
        <f t="shared" si="1"/>
        <v>0</v>
      </c>
      <c r="M9" s="100">
        <f t="shared" si="2"/>
        <v>0</v>
      </c>
    </row>
    <row r="10" spans="2:16">
      <c r="B10" s="92" t="s">
        <v>253</v>
      </c>
      <c r="C10" s="94" t="s">
        <v>60</v>
      </c>
      <c r="D10" s="94"/>
      <c r="E10" s="98"/>
      <c r="F10" s="96"/>
      <c r="G10" s="96"/>
      <c r="H10" s="96"/>
      <c r="I10" s="100"/>
      <c r="J10" s="100"/>
      <c r="K10" s="100">
        <f t="shared" si="0"/>
        <v>0</v>
      </c>
      <c r="L10" s="100">
        <f t="shared" si="1"/>
        <v>0</v>
      </c>
      <c r="M10" s="100">
        <f t="shared" si="2"/>
        <v>0</v>
      </c>
    </row>
    <row r="11" spans="2:16">
      <c r="B11" s="92" t="s">
        <v>255</v>
      </c>
      <c r="C11" s="94" t="s">
        <v>60</v>
      </c>
      <c r="D11" s="94"/>
      <c r="E11" s="98"/>
      <c r="F11" s="96"/>
      <c r="G11" s="96"/>
      <c r="H11" s="96"/>
      <c r="I11" s="100"/>
      <c r="J11" s="100"/>
      <c r="K11" s="100">
        <f t="shared" si="0"/>
        <v>0</v>
      </c>
      <c r="L11" s="100">
        <f t="shared" si="1"/>
        <v>0</v>
      </c>
      <c r="M11" s="100">
        <f t="shared" si="2"/>
        <v>0</v>
      </c>
    </row>
    <row r="12" spans="2:16">
      <c r="B12" s="92" t="s">
        <v>256</v>
      </c>
      <c r="C12" s="94" t="s">
        <v>60</v>
      </c>
      <c r="D12" s="94"/>
      <c r="E12" s="98"/>
      <c r="F12" s="96"/>
      <c r="G12" s="96"/>
      <c r="H12" s="96"/>
      <c r="I12" s="100"/>
      <c r="J12" s="100"/>
      <c r="K12" s="100">
        <f t="shared" si="0"/>
        <v>0</v>
      </c>
      <c r="L12" s="100">
        <f t="shared" si="1"/>
        <v>0</v>
      </c>
      <c r="M12" s="100">
        <f t="shared" si="2"/>
        <v>0</v>
      </c>
    </row>
    <row r="13" spans="2:16">
      <c r="B13" s="92" t="s">
        <v>258</v>
      </c>
      <c r="C13" s="94" t="s">
        <v>60</v>
      </c>
      <c r="D13" s="94"/>
      <c r="E13" s="98"/>
      <c r="F13" s="96"/>
      <c r="G13" s="96"/>
      <c r="H13" s="96"/>
      <c r="I13" s="100"/>
      <c r="J13" s="100"/>
      <c r="K13" s="100">
        <f t="shared" si="0"/>
        <v>0</v>
      </c>
      <c r="L13" s="100">
        <f t="shared" si="1"/>
        <v>0</v>
      </c>
      <c r="M13" s="100">
        <f t="shared" si="2"/>
        <v>0</v>
      </c>
    </row>
    <row r="14" spans="2:16">
      <c r="B14" s="92" t="s">
        <v>259</v>
      </c>
      <c r="C14" s="94" t="s">
        <v>60</v>
      </c>
      <c r="D14" s="94"/>
      <c r="E14" s="98"/>
      <c r="F14" s="96"/>
      <c r="G14" s="96"/>
      <c r="H14" s="96"/>
      <c r="I14" s="100"/>
      <c r="J14" s="100"/>
      <c r="K14" s="100">
        <f t="shared" si="0"/>
        <v>0</v>
      </c>
      <c r="L14" s="100">
        <f t="shared" si="1"/>
        <v>0</v>
      </c>
      <c r="M14" s="100">
        <f t="shared" si="2"/>
        <v>0</v>
      </c>
    </row>
    <row r="15" spans="2:16">
      <c r="B15" s="92" t="s">
        <v>261</v>
      </c>
      <c r="C15" s="94" t="s">
        <v>60</v>
      </c>
      <c r="D15" s="94"/>
      <c r="E15" s="98"/>
      <c r="F15" s="96"/>
      <c r="G15" s="96"/>
      <c r="H15" s="96"/>
      <c r="I15" s="100"/>
      <c r="J15" s="100"/>
      <c r="K15" s="100">
        <f t="shared" si="0"/>
        <v>0</v>
      </c>
      <c r="L15" s="100">
        <f t="shared" si="1"/>
        <v>0</v>
      </c>
      <c r="M15" s="100">
        <f t="shared" si="2"/>
        <v>0</v>
      </c>
    </row>
    <row r="16" spans="2:16">
      <c r="B16" s="92" t="s">
        <v>262</v>
      </c>
      <c r="C16" s="94" t="s">
        <v>60</v>
      </c>
      <c r="D16" s="94"/>
      <c r="E16" s="98"/>
      <c r="F16" s="96"/>
      <c r="G16" s="96"/>
      <c r="H16" s="96"/>
      <c r="I16" s="100"/>
      <c r="J16" s="100"/>
      <c r="K16" s="100">
        <f t="shared" si="0"/>
        <v>0</v>
      </c>
      <c r="L16" s="100">
        <f t="shared" si="1"/>
        <v>0</v>
      </c>
      <c r="M16" s="100">
        <f t="shared" si="2"/>
        <v>0</v>
      </c>
    </row>
    <row r="17" spans="2:13">
      <c r="B17" s="92" t="s">
        <v>264</v>
      </c>
      <c r="C17" s="94" t="s">
        <v>60</v>
      </c>
      <c r="D17" s="94"/>
      <c r="E17" s="98"/>
      <c r="F17" s="96"/>
      <c r="G17" s="96"/>
      <c r="H17" s="96"/>
      <c r="I17" s="100"/>
      <c r="J17" s="100"/>
      <c r="K17" s="100">
        <f t="shared" si="0"/>
        <v>0</v>
      </c>
      <c r="L17" s="100">
        <f t="shared" si="1"/>
        <v>0</v>
      </c>
      <c r="M17" s="100">
        <f t="shared" si="2"/>
        <v>0</v>
      </c>
    </row>
    <row r="18" spans="2:13">
      <c r="B18" s="92" t="s">
        <v>265</v>
      </c>
      <c r="C18" s="94" t="s">
        <v>60</v>
      </c>
      <c r="D18" s="94"/>
      <c r="E18" s="98"/>
      <c r="F18" s="96"/>
      <c r="G18" s="96"/>
      <c r="H18" s="96"/>
      <c r="I18" s="100"/>
      <c r="J18" s="100"/>
      <c r="K18" s="100">
        <f t="shared" si="0"/>
        <v>0</v>
      </c>
      <c r="L18" s="100">
        <f t="shared" si="1"/>
        <v>0</v>
      </c>
      <c r="M18" s="100">
        <f t="shared" si="2"/>
        <v>0</v>
      </c>
    </row>
    <row r="19" spans="2:13">
      <c r="B19" s="92" t="s">
        <v>267</v>
      </c>
      <c r="C19" s="94" t="s">
        <v>60</v>
      </c>
      <c r="D19" s="94"/>
      <c r="E19" s="98"/>
      <c r="F19" s="96"/>
      <c r="G19" s="96"/>
      <c r="H19" s="96"/>
      <c r="I19" s="100"/>
      <c r="J19" s="100"/>
      <c r="K19" s="100">
        <f t="shared" si="0"/>
        <v>0</v>
      </c>
      <c r="L19" s="100">
        <f t="shared" si="1"/>
        <v>0</v>
      </c>
      <c r="M19" s="100">
        <f t="shared" si="2"/>
        <v>0</v>
      </c>
    </row>
    <row r="20" spans="2:13">
      <c r="B20" s="92" t="s">
        <v>268</v>
      </c>
      <c r="C20" s="94" t="s">
        <v>60</v>
      </c>
      <c r="D20" s="94"/>
      <c r="E20" s="98"/>
      <c r="F20" s="96"/>
      <c r="G20" s="96"/>
      <c r="H20" s="96"/>
      <c r="I20" s="100"/>
      <c r="J20" s="100"/>
      <c r="K20" s="100">
        <f t="shared" si="0"/>
        <v>0</v>
      </c>
      <c r="L20" s="100">
        <f t="shared" si="1"/>
        <v>0</v>
      </c>
      <c r="M20" s="100">
        <f t="shared" si="2"/>
        <v>0</v>
      </c>
    </row>
    <row r="21" spans="2:13">
      <c r="B21" s="92" t="s">
        <v>270</v>
      </c>
      <c r="C21" s="94" t="s">
        <v>60</v>
      </c>
      <c r="D21" s="94"/>
      <c r="E21" s="98"/>
      <c r="F21" s="96"/>
      <c r="G21" s="96"/>
      <c r="H21" s="96"/>
      <c r="I21" s="100"/>
      <c r="J21" s="100"/>
      <c r="K21" s="100">
        <f t="shared" si="0"/>
        <v>0</v>
      </c>
      <c r="L21" s="100">
        <f t="shared" si="1"/>
        <v>0</v>
      </c>
      <c r="M21" s="100">
        <f t="shared" si="2"/>
        <v>0</v>
      </c>
    </row>
    <row r="22" spans="2:13">
      <c r="B22" s="92" t="s">
        <v>271</v>
      </c>
      <c r="C22" s="94" t="s">
        <v>60</v>
      </c>
      <c r="D22" s="94"/>
      <c r="E22" s="98"/>
      <c r="F22" s="96"/>
      <c r="G22" s="96"/>
      <c r="H22" s="96"/>
      <c r="I22" s="100"/>
      <c r="J22" s="100"/>
      <c r="K22" s="100">
        <f t="shared" si="0"/>
        <v>0</v>
      </c>
      <c r="L22" s="100">
        <f t="shared" si="1"/>
        <v>0</v>
      </c>
      <c r="M22" s="100">
        <f t="shared" si="2"/>
        <v>0</v>
      </c>
    </row>
    <row r="23" spans="2:13">
      <c r="B23" s="92" t="s">
        <v>273</v>
      </c>
      <c r="C23" s="94" t="s">
        <v>60</v>
      </c>
      <c r="D23" s="94"/>
      <c r="E23" s="98"/>
      <c r="F23" s="96"/>
      <c r="G23" s="96"/>
      <c r="H23" s="96"/>
      <c r="I23" s="100"/>
      <c r="J23" s="100"/>
      <c r="K23" s="100">
        <f t="shared" si="0"/>
        <v>0</v>
      </c>
      <c r="L23" s="100">
        <f t="shared" si="1"/>
        <v>0</v>
      </c>
      <c r="M23" s="100">
        <f t="shared" si="2"/>
        <v>0</v>
      </c>
    </row>
    <row r="24" spans="2:13">
      <c r="B24" s="92" t="s">
        <v>275</v>
      </c>
      <c r="C24" s="94" t="s">
        <v>60</v>
      </c>
      <c r="D24" s="94"/>
      <c r="E24" s="98"/>
      <c r="F24" s="96"/>
      <c r="G24" s="96"/>
      <c r="H24" s="96"/>
      <c r="I24" s="100"/>
      <c r="J24" s="100"/>
      <c r="K24" s="100">
        <f t="shared" si="0"/>
        <v>0</v>
      </c>
      <c r="L24" s="100">
        <f t="shared" si="1"/>
        <v>0</v>
      </c>
      <c r="M24" s="100">
        <f t="shared" si="2"/>
        <v>0</v>
      </c>
    </row>
    <row r="25" spans="2:13">
      <c r="B25" s="92" t="s">
        <v>277</v>
      </c>
      <c r="C25" s="94" t="s">
        <v>60</v>
      </c>
      <c r="D25" s="94"/>
      <c r="E25" s="98"/>
      <c r="F25" s="96"/>
      <c r="G25" s="96"/>
      <c r="H25" s="96"/>
      <c r="I25" s="100"/>
      <c r="J25" s="100"/>
      <c r="K25" s="100">
        <f t="shared" si="0"/>
        <v>0</v>
      </c>
      <c r="L25" s="100">
        <f t="shared" si="1"/>
        <v>0</v>
      </c>
      <c r="M25" s="100">
        <f t="shared" si="2"/>
        <v>0</v>
      </c>
    </row>
    <row r="26" spans="2:13">
      <c r="B26" s="92" t="s">
        <v>278</v>
      </c>
      <c r="C26" s="94" t="s">
        <v>60</v>
      </c>
      <c r="D26" s="94"/>
      <c r="E26" s="98"/>
      <c r="F26" s="96"/>
      <c r="G26" s="96"/>
      <c r="H26" s="96"/>
      <c r="I26" s="100"/>
      <c r="J26" s="100"/>
      <c r="K26" s="100">
        <f t="shared" si="0"/>
        <v>0</v>
      </c>
      <c r="L26" s="100">
        <f t="shared" si="1"/>
        <v>0</v>
      </c>
      <c r="M26" s="100">
        <f t="shared" si="2"/>
        <v>0</v>
      </c>
    </row>
    <row r="27" spans="2:13">
      <c r="B27" s="92" t="s">
        <v>280</v>
      </c>
      <c r="C27" s="94" t="s">
        <v>60</v>
      </c>
      <c r="D27" s="94"/>
      <c r="E27" s="98"/>
      <c r="F27" s="96"/>
      <c r="G27" s="96"/>
      <c r="H27" s="96"/>
      <c r="I27" s="100"/>
      <c r="J27" s="100"/>
      <c r="K27" s="100">
        <f t="shared" si="0"/>
        <v>0</v>
      </c>
      <c r="L27" s="100">
        <f t="shared" si="1"/>
        <v>0</v>
      </c>
      <c r="M27" s="100">
        <f t="shared" si="2"/>
        <v>0</v>
      </c>
    </row>
    <row r="28" spans="2:13">
      <c r="B28" s="92" t="s">
        <v>281</v>
      </c>
      <c r="C28" s="94" t="s">
        <v>60</v>
      </c>
      <c r="D28" s="94"/>
      <c r="E28" s="98"/>
      <c r="F28" s="96"/>
      <c r="G28" s="96"/>
      <c r="H28" s="96"/>
      <c r="I28" s="100"/>
      <c r="J28" s="100"/>
      <c r="K28" s="100">
        <f t="shared" si="0"/>
        <v>0</v>
      </c>
      <c r="L28" s="100">
        <f t="shared" si="1"/>
        <v>0</v>
      </c>
      <c r="M28" s="100">
        <f t="shared" si="2"/>
        <v>0</v>
      </c>
    </row>
    <row r="29" spans="2:13">
      <c r="B29" s="92" t="s">
        <v>283</v>
      </c>
      <c r="C29" s="94" t="s">
        <v>60</v>
      </c>
      <c r="D29" s="94"/>
      <c r="E29" s="98"/>
      <c r="F29" s="96"/>
      <c r="G29" s="96"/>
      <c r="H29" s="96"/>
      <c r="I29" s="100"/>
      <c r="J29" s="100"/>
      <c r="K29" s="100">
        <f t="shared" si="0"/>
        <v>0</v>
      </c>
      <c r="L29" s="100">
        <f t="shared" si="1"/>
        <v>0</v>
      </c>
      <c r="M29" s="100">
        <f t="shared" si="2"/>
        <v>0</v>
      </c>
    </row>
    <row r="30" spans="2:13">
      <c r="B30" s="92" t="s">
        <v>284</v>
      </c>
      <c r="C30" s="94" t="s">
        <v>60</v>
      </c>
      <c r="D30" s="94"/>
      <c r="E30" s="98"/>
      <c r="F30" s="96"/>
      <c r="G30" s="96"/>
      <c r="H30" s="96"/>
      <c r="I30" s="100"/>
      <c r="J30" s="100"/>
      <c r="K30" s="100">
        <f t="shared" si="0"/>
        <v>0</v>
      </c>
      <c r="L30" s="100">
        <f t="shared" si="1"/>
        <v>0</v>
      </c>
      <c r="M30" s="100">
        <f t="shared" si="2"/>
        <v>0</v>
      </c>
    </row>
    <row r="31" spans="2:13">
      <c r="B31" s="92" t="s">
        <v>286</v>
      </c>
      <c r="C31" s="94" t="s">
        <v>60</v>
      </c>
      <c r="D31" s="94"/>
      <c r="E31" s="98"/>
      <c r="F31" s="96"/>
      <c r="G31" s="96"/>
      <c r="H31" s="96"/>
      <c r="I31" s="100"/>
      <c r="J31" s="100"/>
      <c r="K31" s="100">
        <f t="shared" si="0"/>
        <v>0</v>
      </c>
      <c r="L31" s="100">
        <f t="shared" si="1"/>
        <v>0</v>
      </c>
      <c r="M31" s="100">
        <f t="shared" si="2"/>
        <v>0</v>
      </c>
    </row>
    <row r="32" spans="2:13">
      <c r="B32" s="92" t="s">
        <v>288</v>
      </c>
      <c r="C32" s="94" t="s">
        <v>60</v>
      </c>
      <c r="D32" s="94"/>
      <c r="E32" s="98"/>
      <c r="F32" s="96"/>
      <c r="G32" s="96"/>
      <c r="H32" s="96"/>
      <c r="I32" s="100"/>
      <c r="J32" s="100"/>
      <c r="K32" s="100">
        <f t="shared" si="0"/>
        <v>0</v>
      </c>
      <c r="L32" s="100">
        <f t="shared" si="1"/>
        <v>0</v>
      </c>
      <c r="M32" s="100">
        <f t="shared" si="2"/>
        <v>0</v>
      </c>
    </row>
    <row r="33" spans="2:13">
      <c r="B33" s="92" t="s">
        <v>289</v>
      </c>
      <c r="C33" s="94" t="s">
        <v>60</v>
      </c>
      <c r="D33" s="94"/>
      <c r="E33" s="98"/>
      <c r="F33" s="96"/>
      <c r="G33" s="96"/>
      <c r="H33" s="96"/>
      <c r="I33" s="100"/>
      <c r="J33" s="100"/>
      <c r="K33" s="100">
        <f t="shared" si="0"/>
        <v>0</v>
      </c>
      <c r="L33" s="100">
        <f t="shared" si="1"/>
        <v>0</v>
      </c>
      <c r="M33" s="100">
        <f t="shared" si="2"/>
        <v>0</v>
      </c>
    </row>
    <row r="34" spans="2:13">
      <c r="B34" s="92" t="s">
        <v>291</v>
      </c>
      <c r="C34" s="94" t="s">
        <v>60</v>
      </c>
      <c r="D34" s="94"/>
      <c r="E34" s="98"/>
      <c r="F34" s="96"/>
      <c r="G34" s="96"/>
      <c r="H34" s="96"/>
      <c r="I34" s="100"/>
      <c r="J34" s="100"/>
      <c r="K34" s="100">
        <f t="shared" si="0"/>
        <v>0</v>
      </c>
      <c r="L34" s="100">
        <f t="shared" si="1"/>
        <v>0</v>
      </c>
      <c r="M34" s="100">
        <f t="shared" si="2"/>
        <v>0</v>
      </c>
    </row>
    <row r="35" spans="2:13">
      <c r="B35" s="92" t="s">
        <v>292</v>
      </c>
      <c r="C35" s="94" t="s">
        <v>60</v>
      </c>
      <c r="D35" s="94"/>
      <c r="E35" s="98"/>
      <c r="F35" s="96"/>
      <c r="G35" s="96"/>
      <c r="H35" s="96"/>
      <c r="I35" s="100"/>
      <c r="J35" s="100"/>
      <c r="K35" s="100">
        <f t="shared" si="0"/>
        <v>0</v>
      </c>
      <c r="L35" s="100">
        <f t="shared" si="1"/>
        <v>0</v>
      </c>
      <c r="M35" s="100">
        <f t="shared" si="2"/>
        <v>0</v>
      </c>
    </row>
    <row r="36" spans="2:13">
      <c r="B36" s="92" t="s">
        <v>294</v>
      </c>
      <c r="C36" s="94" t="s">
        <v>60</v>
      </c>
      <c r="D36" s="94"/>
      <c r="E36" s="98"/>
      <c r="F36" s="96"/>
      <c r="G36" s="96"/>
      <c r="H36" s="96"/>
      <c r="I36" s="100"/>
      <c r="J36" s="100"/>
      <c r="K36" s="100">
        <f t="shared" si="0"/>
        <v>0</v>
      </c>
      <c r="L36" s="100">
        <f t="shared" si="1"/>
        <v>0</v>
      </c>
      <c r="M36" s="100">
        <f t="shared" si="2"/>
        <v>0</v>
      </c>
    </row>
    <row r="37" spans="2:13">
      <c r="B37" s="92" t="s">
        <v>224</v>
      </c>
      <c r="C37" s="94" t="s">
        <v>60</v>
      </c>
      <c r="D37" s="94"/>
      <c r="E37" s="98"/>
      <c r="F37" s="96"/>
      <c r="G37" s="96"/>
      <c r="H37" s="96"/>
      <c r="I37" s="100"/>
      <c r="J37" s="100"/>
      <c r="K37" s="100">
        <f t="shared" si="0"/>
        <v>0</v>
      </c>
      <c r="L37" s="100">
        <f t="shared" si="1"/>
        <v>0</v>
      </c>
      <c r="M37" s="100">
        <f t="shared" si="2"/>
        <v>0</v>
      </c>
    </row>
    <row r="38" spans="2:13">
      <c r="B38" s="92" t="s">
        <v>225</v>
      </c>
      <c r="C38" s="94" t="s">
        <v>60</v>
      </c>
      <c r="D38" s="94"/>
      <c r="E38" s="98"/>
      <c r="F38" s="96"/>
      <c r="G38" s="96"/>
      <c r="H38" s="96"/>
      <c r="I38" s="100"/>
      <c r="J38" s="100"/>
      <c r="K38" s="100">
        <f t="shared" si="0"/>
        <v>0</v>
      </c>
      <c r="L38" s="100">
        <f t="shared" si="1"/>
        <v>0</v>
      </c>
      <c r="M38" s="100">
        <f t="shared" si="2"/>
        <v>0</v>
      </c>
    </row>
    <row r="39" spans="2:13">
      <c r="B39" t="s">
        <v>51</v>
      </c>
      <c r="I39" s="57"/>
      <c r="J39" s="57"/>
      <c r="K39" s="57"/>
      <c r="L39" s="57"/>
      <c r="M39" s="57">
        <f>SUBTOTAL(9,M4:M38)</f>
        <v>0</v>
      </c>
    </row>
    <row r="42" spans="2:13">
      <c r="M42" s="78"/>
    </row>
  </sheetData>
  <mergeCells count="1">
    <mergeCell ref="O1:P1"/>
  </mergeCells>
  <dataValidations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87" fitToHeight="10" orientation="landscape" horizontalDpi="1200"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'NATO member currencies'!$A$1:$A$19</xm:f>
          </x14:formula1>
          <xm:sqref>E3:E38</xm:sqref>
        </x14:dataValidation>
        <x14:dataValidation type="list" allowBlank="1" showInputMessage="1" showErrorMessage="1">
          <x14:formula1>
            <xm:f>'CLIN Detail list'!$A$1:$A$35</xm:f>
          </x14:formula1>
          <xm:sqref>B4:B38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N39"/>
  <sheetViews>
    <sheetView zoomScale="85" zoomScaleNormal="85" workbookViewId="0">
      <pane ySplit="2" topLeftCell="A3" activePane="bottomLeft" state="frozen"/>
      <selection activeCell="D21" sqref="C21:D21"/>
      <selection pane="bottomLeft" activeCell="A8" sqref="A8"/>
    </sheetView>
  </sheetViews>
  <sheetFormatPr defaultRowHeight="15"/>
  <cols>
    <col min="1" max="1" width="1.7109375" customWidth="1"/>
    <col min="2" max="2" width="22.140625" customWidth="1"/>
    <col min="3" max="3" width="26.85546875" bestFit="1" customWidth="1"/>
    <col min="4" max="4" width="19.28515625" bestFit="1" customWidth="1"/>
    <col min="5" max="5" width="13.28515625" customWidth="1"/>
    <col min="6" max="7" width="17.140625" customWidth="1"/>
    <col min="8" max="8" width="10.42578125" customWidth="1"/>
    <col min="9" max="9" width="14.42578125" customWidth="1"/>
    <col min="10" max="10" width="18.42578125" customWidth="1"/>
    <col min="11" max="11" width="13.28515625" customWidth="1"/>
    <col min="12" max="12" width="3.7109375" customWidth="1"/>
  </cols>
  <sheetData>
    <row r="1" spans="2:14" ht="174.75" customHeight="1">
      <c r="B1" s="43" t="s">
        <v>149</v>
      </c>
      <c r="C1" s="43" t="s">
        <v>126</v>
      </c>
      <c r="D1" s="43" t="s">
        <v>127</v>
      </c>
      <c r="E1" s="43" t="s">
        <v>131</v>
      </c>
      <c r="F1" s="43" t="s">
        <v>73</v>
      </c>
      <c r="G1" s="43" t="s">
        <v>74</v>
      </c>
      <c r="H1" s="43" t="s">
        <v>128</v>
      </c>
      <c r="I1" s="43" t="s">
        <v>129</v>
      </c>
      <c r="J1" s="43" t="s">
        <v>205</v>
      </c>
      <c r="K1" s="43" t="s">
        <v>130</v>
      </c>
      <c r="M1" s="149" t="s">
        <v>207</v>
      </c>
      <c r="N1" s="149"/>
    </row>
    <row r="2" spans="2:14" ht="30">
      <c r="B2" s="1" t="s">
        <v>11</v>
      </c>
      <c r="C2" s="1" t="s">
        <v>49</v>
      </c>
      <c r="D2" s="1" t="s">
        <v>3</v>
      </c>
      <c r="E2" s="1" t="s">
        <v>5</v>
      </c>
      <c r="F2" s="3" t="s">
        <v>0</v>
      </c>
      <c r="G2" s="3" t="s">
        <v>200</v>
      </c>
      <c r="H2" s="1" t="s">
        <v>1</v>
      </c>
      <c r="I2" s="1" t="s">
        <v>4</v>
      </c>
      <c r="J2" s="20" t="s">
        <v>2</v>
      </c>
      <c r="K2" s="5" t="s">
        <v>16</v>
      </c>
      <c r="M2" s="77" t="s">
        <v>99</v>
      </c>
      <c r="N2" s="107"/>
    </row>
    <row r="3" spans="2:14" ht="15" customHeight="1">
      <c r="B3" s="30" t="s">
        <v>150</v>
      </c>
      <c r="C3" s="30" t="s">
        <v>134</v>
      </c>
      <c r="D3" s="30" t="s">
        <v>135</v>
      </c>
      <c r="E3" s="61">
        <v>2019</v>
      </c>
      <c r="F3" s="32" t="s">
        <v>20</v>
      </c>
      <c r="G3" s="32" t="s">
        <v>95</v>
      </c>
      <c r="H3" s="30">
        <v>2</v>
      </c>
      <c r="I3" s="59" t="s">
        <v>136</v>
      </c>
      <c r="J3" s="59">
        <f t="shared" ref="J3" si="0">I3*$P$2</f>
        <v>0</v>
      </c>
      <c r="K3" s="59" t="s">
        <v>137</v>
      </c>
      <c r="M3" s="29" t="s">
        <v>77</v>
      </c>
    </row>
    <row r="4" spans="2:14">
      <c r="B4" s="92" t="s">
        <v>209</v>
      </c>
      <c r="C4" s="94" t="s">
        <v>61</v>
      </c>
      <c r="D4" s="94"/>
      <c r="E4" s="114"/>
      <c r="F4" s="95"/>
      <c r="G4" s="115"/>
      <c r="H4" s="96"/>
      <c r="I4" s="100"/>
      <c r="J4" s="100">
        <f>I4*$N$2</f>
        <v>0</v>
      </c>
      <c r="K4" s="100">
        <f t="shared" ref="K4" si="1">I4+J4</f>
        <v>0</v>
      </c>
    </row>
    <row r="5" spans="2:14">
      <c r="B5" s="92" t="s">
        <v>210</v>
      </c>
      <c r="C5" s="94" t="s">
        <v>61</v>
      </c>
      <c r="D5" s="94"/>
      <c r="E5" s="114"/>
      <c r="F5" s="95"/>
      <c r="G5" s="115"/>
      <c r="H5" s="96"/>
      <c r="I5" s="100"/>
      <c r="J5" s="100">
        <f>I5*$N$2</f>
        <v>0</v>
      </c>
      <c r="K5" s="100">
        <f t="shared" ref="K5:K6" si="2">I5+J5</f>
        <v>0</v>
      </c>
    </row>
    <row r="6" spans="2:14">
      <c r="B6" s="92" t="s">
        <v>211</v>
      </c>
      <c r="C6" s="94" t="s">
        <v>61</v>
      </c>
      <c r="D6" s="94"/>
      <c r="E6" s="114"/>
      <c r="F6" s="95"/>
      <c r="G6" s="115"/>
      <c r="H6" s="96"/>
      <c r="I6" s="100"/>
      <c r="J6" s="100">
        <f t="shared" ref="J6:J38" si="3">I6*$N$2</f>
        <v>0</v>
      </c>
      <c r="K6" s="100">
        <f t="shared" si="2"/>
        <v>0</v>
      </c>
    </row>
    <row r="7" spans="2:14">
      <c r="B7" s="92" t="s">
        <v>212</v>
      </c>
      <c r="C7" s="94" t="s">
        <v>61</v>
      </c>
      <c r="D7" s="94"/>
      <c r="E7" s="114"/>
      <c r="F7" s="95"/>
      <c r="G7" s="115"/>
      <c r="H7" s="96"/>
      <c r="I7" s="100"/>
      <c r="J7" s="100">
        <f t="shared" si="3"/>
        <v>0</v>
      </c>
      <c r="K7" s="100">
        <f t="shared" ref="K7:K38" si="4">I7+J7</f>
        <v>0</v>
      </c>
    </row>
    <row r="8" spans="2:14">
      <c r="B8" s="92" t="s">
        <v>249</v>
      </c>
      <c r="C8" s="94" t="s">
        <v>61</v>
      </c>
      <c r="D8" s="94"/>
      <c r="E8" s="114"/>
      <c r="F8" s="95"/>
      <c r="G8" s="115"/>
      <c r="H8" s="96"/>
      <c r="I8" s="100"/>
      <c r="J8" s="100">
        <f t="shared" si="3"/>
        <v>0</v>
      </c>
      <c r="K8" s="100">
        <f t="shared" si="4"/>
        <v>0</v>
      </c>
    </row>
    <row r="9" spans="2:14">
      <c r="B9" s="92" t="s">
        <v>251</v>
      </c>
      <c r="C9" s="94" t="s">
        <v>61</v>
      </c>
      <c r="D9" s="94"/>
      <c r="E9" s="114"/>
      <c r="F9" s="95"/>
      <c r="G9" s="115"/>
      <c r="H9" s="96"/>
      <c r="I9" s="100"/>
      <c r="J9" s="100">
        <f t="shared" si="3"/>
        <v>0</v>
      </c>
      <c r="K9" s="100">
        <f t="shared" si="4"/>
        <v>0</v>
      </c>
    </row>
    <row r="10" spans="2:14">
      <c r="B10" s="92" t="s">
        <v>253</v>
      </c>
      <c r="C10" s="94" t="s">
        <v>61</v>
      </c>
      <c r="D10" s="94"/>
      <c r="E10" s="114"/>
      <c r="F10" s="95"/>
      <c r="G10" s="115"/>
      <c r="H10" s="96"/>
      <c r="I10" s="100"/>
      <c r="J10" s="100">
        <f t="shared" si="3"/>
        <v>0</v>
      </c>
      <c r="K10" s="100">
        <f t="shared" si="4"/>
        <v>0</v>
      </c>
    </row>
    <row r="11" spans="2:14">
      <c r="B11" s="92" t="s">
        <v>255</v>
      </c>
      <c r="C11" s="94" t="s">
        <v>61</v>
      </c>
      <c r="D11" s="94"/>
      <c r="E11" s="114"/>
      <c r="F11" s="95"/>
      <c r="G11" s="115"/>
      <c r="H11" s="96"/>
      <c r="I11" s="100"/>
      <c r="J11" s="100">
        <f t="shared" si="3"/>
        <v>0</v>
      </c>
      <c r="K11" s="100">
        <f t="shared" si="4"/>
        <v>0</v>
      </c>
    </row>
    <row r="12" spans="2:14">
      <c r="B12" s="92" t="s">
        <v>256</v>
      </c>
      <c r="C12" s="94" t="s">
        <v>61</v>
      </c>
      <c r="D12" s="94"/>
      <c r="E12" s="114"/>
      <c r="F12" s="95"/>
      <c r="G12" s="115"/>
      <c r="H12" s="96"/>
      <c r="I12" s="100"/>
      <c r="J12" s="100">
        <f t="shared" si="3"/>
        <v>0</v>
      </c>
      <c r="K12" s="100">
        <f t="shared" si="4"/>
        <v>0</v>
      </c>
    </row>
    <row r="13" spans="2:14">
      <c r="B13" s="92" t="s">
        <v>258</v>
      </c>
      <c r="C13" s="94" t="s">
        <v>61</v>
      </c>
      <c r="D13" s="94"/>
      <c r="E13" s="114"/>
      <c r="F13" s="95"/>
      <c r="G13" s="115"/>
      <c r="H13" s="96"/>
      <c r="I13" s="100"/>
      <c r="J13" s="100">
        <f t="shared" si="3"/>
        <v>0</v>
      </c>
      <c r="K13" s="100">
        <f t="shared" si="4"/>
        <v>0</v>
      </c>
    </row>
    <row r="14" spans="2:14">
      <c r="B14" s="92" t="s">
        <v>259</v>
      </c>
      <c r="C14" s="94" t="s">
        <v>61</v>
      </c>
      <c r="D14" s="94"/>
      <c r="E14" s="114"/>
      <c r="F14" s="95"/>
      <c r="G14" s="115"/>
      <c r="H14" s="96"/>
      <c r="I14" s="100"/>
      <c r="J14" s="100">
        <f t="shared" si="3"/>
        <v>0</v>
      </c>
      <c r="K14" s="100">
        <f t="shared" si="4"/>
        <v>0</v>
      </c>
    </row>
    <row r="15" spans="2:14">
      <c r="B15" s="92" t="s">
        <v>261</v>
      </c>
      <c r="C15" s="94" t="s">
        <v>61</v>
      </c>
      <c r="D15" s="94"/>
      <c r="E15" s="114"/>
      <c r="F15" s="95"/>
      <c r="G15" s="115"/>
      <c r="H15" s="96"/>
      <c r="I15" s="100"/>
      <c r="J15" s="100">
        <f t="shared" si="3"/>
        <v>0</v>
      </c>
      <c r="K15" s="100">
        <f t="shared" si="4"/>
        <v>0</v>
      </c>
    </row>
    <row r="16" spans="2:14">
      <c r="B16" s="92" t="s">
        <v>262</v>
      </c>
      <c r="C16" s="94" t="s">
        <v>61</v>
      </c>
      <c r="D16" s="94"/>
      <c r="E16" s="114"/>
      <c r="F16" s="95"/>
      <c r="G16" s="115"/>
      <c r="H16" s="96"/>
      <c r="I16" s="100"/>
      <c r="J16" s="100">
        <f t="shared" si="3"/>
        <v>0</v>
      </c>
      <c r="K16" s="100">
        <f t="shared" si="4"/>
        <v>0</v>
      </c>
    </row>
    <row r="17" spans="2:11">
      <c r="B17" s="92" t="s">
        <v>264</v>
      </c>
      <c r="C17" s="94" t="s">
        <v>61</v>
      </c>
      <c r="D17" s="94"/>
      <c r="E17" s="114"/>
      <c r="F17" s="95"/>
      <c r="G17" s="115"/>
      <c r="H17" s="96"/>
      <c r="I17" s="100"/>
      <c r="J17" s="100">
        <f t="shared" si="3"/>
        <v>0</v>
      </c>
      <c r="K17" s="100">
        <f t="shared" si="4"/>
        <v>0</v>
      </c>
    </row>
    <row r="18" spans="2:11">
      <c r="B18" s="92" t="s">
        <v>265</v>
      </c>
      <c r="C18" s="94" t="s">
        <v>61</v>
      </c>
      <c r="D18" s="94"/>
      <c r="E18" s="114"/>
      <c r="F18" s="95"/>
      <c r="G18" s="115"/>
      <c r="H18" s="96"/>
      <c r="I18" s="100"/>
      <c r="J18" s="100">
        <f t="shared" si="3"/>
        <v>0</v>
      </c>
      <c r="K18" s="100">
        <f t="shared" si="4"/>
        <v>0</v>
      </c>
    </row>
    <row r="19" spans="2:11">
      <c r="B19" s="92" t="s">
        <v>267</v>
      </c>
      <c r="C19" s="94" t="s">
        <v>61</v>
      </c>
      <c r="D19" s="94"/>
      <c r="E19" s="114"/>
      <c r="F19" s="95"/>
      <c r="G19" s="115"/>
      <c r="H19" s="96"/>
      <c r="I19" s="100"/>
      <c r="J19" s="100">
        <f t="shared" si="3"/>
        <v>0</v>
      </c>
      <c r="K19" s="100">
        <f t="shared" si="4"/>
        <v>0</v>
      </c>
    </row>
    <row r="20" spans="2:11">
      <c r="B20" s="92" t="s">
        <v>268</v>
      </c>
      <c r="C20" s="94" t="s">
        <v>61</v>
      </c>
      <c r="D20" s="94"/>
      <c r="E20" s="114"/>
      <c r="F20" s="95"/>
      <c r="G20" s="115"/>
      <c r="H20" s="96"/>
      <c r="I20" s="100"/>
      <c r="J20" s="100">
        <f t="shared" si="3"/>
        <v>0</v>
      </c>
      <c r="K20" s="100">
        <f t="shared" si="4"/>
        <v>0</v>
      </c>
    </row>
    <row r="21" spans="2:11">
      <c r="B21" s="92" t="s">
        <v>270</v>
      </c>
      <c r="C21" s="94" t="s">
        <v>61</v>
      </c>
      <c r="D21" s="94"/>
      <c r="E21" s="114"/>
      <c r="F21" s="95"/>
      <c r="G21" s="115"/>
      <c r="H21" s="96"/>
      <c r="I21" s="100"/>
      <c r="J21" s="100">
        <f t="shared" si="3"/>
        <v>0</v>
      </c>
      <c r="K21" s="100">
        <f t="shared" si="4"/>
        <v>0</v>
      </c>
    </row>
    <row r="22" spans="2:11">
      <c r="B22" s="92" t="s">
        <v>271</v>
      </c>
      <c r="C22" s="94" t="s">
        <v>61</v>
      </c>
      <c r="D22" s="94"/>
      <c r="E22" s="114"/>
      <c r="F22" s="95"/>
      <c r="G22" s="115"/>
      <c r="H22" s="96"/>
      <c r="I22" s="100"/>
      <c r="J22" s="100">
        <f t="shared" si="3"/>
        <v>0</v>
      </c>
      <c r="K22" s="100">
        <f t="shared" si="4"/>
        <v>0</v>
      </c>
    </row>
    <row r="23" spans="2:11">
      <c r="B23" s="92" t="s">
        <v>273</v>
      </c>
      <c r="C23" s="94" t="s">
        <v>61</v>
      </c>
      <c r="D23" s="94"/>
      <c r="E23" s="114"/>
      <c r="F23" s="95"/>
      <c r="G23" s="115"/>
      <c r="H23" s="96"/>
      <c r="I23" s="100"/>
      <c r="J23" s="100">
        <f t="shared" si="3"/>
        <v>0</v>
      </c>
      <c r="K23" s="100">
        <f t="shared" si="4"/>
        <v>0</v>
      </c>
    </row>
    <row r="24" spans="2:11">
      <c r="B24" s="92" t="s">
        <v>275</v>
      </c>
      <c r="C24" s="94" t="s">
        <v>61</v>
      </c>
      <c r="D24" s="94"/>
      <c r="E24" s="114"/>
      <c r="F24" s="95"/>
      <c r="G24" s="115"/>
      <c r="H24" s="96"/>
      <c r="I24" s="100"/>
      <c r="J24" s="100">
        <f t="shared" si="3"/>
        <v>0</v>
      </c>
      <c r="K24" s="100">
        <f t="shared" si="4"/>
        <v>0</v>
      </c>
    </row>
    <row r="25" spans="2:11">
      <c r="B25" s="92" t="s">
        <v>277</v>
      </c>
      <c r="C25" s="94" t="s">
        <v>61</v>
      </c>
      <c r="D25" s="94"/>
      <c r="E25" s="114"/>
      <c r="F25" s="95"/>
      <c r="G25" s="115"/>
      <c r="H25" s="96"/>
      <c r="I25" s="100"/>
      <c r="J25" s="100">
        <f t="shared" si="3"/>
        <v>0</v>
      </c>
      <c r="K25" s="100">
        <f t="shared" si="4"/>
        <v>0</v>
      </c>
    </row>
    <row r="26" spans="2:11">
      <c r="B26" s="92" t="s">
        <v>278</v>
      </c>
      <c r="C26" s="94" t="s">
        <v>61</v>
      </c>
      <c r="D26" s="94"/>
      <c r="E26" s="114"/>
      <c r="F26" s="95"/>
      <c r="G26" s="115"/>
      <c r="H26" s="96"/>
      <c r="I26" s="100"/>
      <c r="J26" s="100">
        <f t="shared" si="3"/>
        <v>0</v>
      </c>
      <c r="K26" s="100">
        <f t="shared" si="4"/>
        <v>0</v>
      </c>
    </row>
    <row r="27" spans="2:11">
      <c r="B27" s="92" t="s">
        <v>280</v>
      </c>
      <c r="C27" s="94" t="s">
        <v>61</v>
      </c>
      <c r="D27" s="94"/>
      <c r="E27" s="114"/>
      <c r="F27" s="95"/>
      <c r="G27" s="115"/>
      <c r="H27" s="96"/>
      <c r="I27" s="100"/>
      <c r="J27" s="100">
        <f t="shared" si="3"/>
        <v>0</v>
      </c>
      <c r="K27" s="100">
        <f t="shared" si="4"/>
        <v>0</v>
      </c>
    </row>
    <row r="28" spans="2:11">
      <c r="B28" s="92" t="s">
        <v>281</v>
      </c>
      <c r="C28" s="94" t="s">
        <v>61</v>
      </c>
      <c r="D28" s="94"/>
      <c r="E28" s="114"/>
      <c r="F28" s="95"/>
      <c r="G28" s="115"/>
      <c r="H28" s="96"/>
      <c r="I28" s="100"/>
      <c r="J28" s="100">
        <f t="shared" si="3"/>
        <v>0</v>
      </c>
      <c r="K28" s="100">
        <f t="shared" si="4"/>
        <v>0</v>
      </c>
    </row>
    <row r="29" spans="2:11">
      <c r="B29" s="92" t="s">
        <v>283</v>
      </c>
      <c r="C29" s="94" t="s">
        <v>61</v>
      </c>
      <c r="D29" s="94"/>
      <c r="E29" s="114"/>
      <c r="F29" s="95"/>
      <c r="G29" s="115"/>
      <c r="H29" s="96"/>
      <c r="I29" s="100"/>
      <c r="J29" s="100">
        <f t="shared" si="3"/>
        <v>0</v>
      </c>
      <c r="K29" s="100">
        <f t="shared" si="4"/>
        <v>0</v>
      </c>
    </row>
    <row r="30" spans="2:11">
      <c r="B30" s="92" t="s">
        <v>284</v>
      </c>
      <c r="C30" s="94" t="s">
        <v>61</v>
      </c>
      <c r="D30" s="94"/>
      <c r="E30" s="114"/>
      <c r="F30" s="95"/>
      <c r="G30" s="115"/>
      <c r="H30" s="96"/>
      <c r="I30" s="100"/>
      <c r="J30" s="100">
        <f t="shared" si="3"/>
        <v>0</v>
      </c>
      <c r="K30" s="100">
        <f t="shared" si="4"/>
        <v>0</v>
      </c>
    </row>
    <row r="31" spans="2:11">
      <c r="B31" s="92" t="s">
        <v>286</v>
      </c>
      <c r="C31" s="94" t="s">
        <v>61</v>
      </c>
      <c r="D31" s="94"/>
      <c r="E31" s="114"/>
      <c r="F31" s="95"/>
      <c r="G31" s="115"/>
      <c r="H31" s="96"/>
      <c r="I31" s="100"/>
      <c r="J31" s="100">
        <f t="shared" si="3"/>
        <v>0</v>
      </c>
      <c r="K31" s="100">
        <f t="shared" si="4"/>
        <v>0</v>
      </c>
    </row>
    <row r="32" spans="2:11">
      <c r="B32" s="92" t="s">
        <v>288</v>
      </c>
      <c r="C32" s="94" t="s">
        <v>61</v>
      </c>
      <c r="D32" s="94"/>
      <c r="E32" s="114"/>
      <c r="F32" s="95"/>
      <c r="G32" s="115"/>
      <c r="H32" s="96"/>
      <c r="I32" s="100"/>
      <c r="J32" s="100">
        <f t="shared" si="3"/>
        <v>0</v>
      </c>
      <c r="K32" s="100">
        <f t="shared" si="4"/>
        <v>0</v>
      </c>
    </row>
    <row r="33" spans="2:11">
      <c r="B33" s="92" t="s">
        <v>289</v>
      </c>
      <c r="C33" s="94" t="s">
        <v>61</v>
      </c>
      <c r="D33" s="94"/>
      <c r="E33" s="114"/>
      <c r="F33" s="95"/>
      <c r="G33" s="115"/>
      <c r="H33" s="96"/>
      <c r="I33" s="100"/>
      <c r="J33" s="100">
        <f t="shared" si="3"/>
        <v>0</v>
      </c>
      <c r="K33" s="100">
        <f t="shared" si="4"/>
        <v>0</v>
      </c>
    </row>
    <row r="34" spans="2:11">
      <c r="B34" s="92" t="s">
        <v>291</v>
      </c>
      <c r="C34" s="94" t="s">
        <v>61</v>
      </c>
      <c r="D34" s="94"/>
      <c r="E34" s="114"/>
      <c r="F34" s="95"/>
      <c r="G34" s="115"/>
      <c r="H34" s="96"/>
      <c r="I34" s="100"/>
      <c r="J34" s="100">
        <f t="shared" si="3"/>
        <v>0</v>
      </c>
      <c r="K34" s="100">
        <f t="shared" si="4"/>
        <v>0</v>
      </c>
    </row>
    <row r="35" spans="2:11">
      <c r="B35" s="92" t="s">
        <v>292</v>
      </c>
      <c r="C35" s="94" t="s">
        <v>61</v>
      </c>
      <c r="D35" s="94"/>
      <c r="E35" s="114"/>
      <c r="F35" s="95"/>
      <c r="G35" s="115"/>
      <c r="H35" s="96"/>
      <c r="I35" s="100"/>
      <c r="J35" s="100">
        <f t="shared" si="3"/>
        <v>0</v>
      </c>
      <c r="K35" s="100">
        <f t="shared" si="4"/>
        <v>0</v>
      </c>
    </row>
    <row r="36" spans="2:11">
      <c r="B36" s="92" t="s">
        <v>294</v>
      </c>
      <c r="C36" s="94" t="s">
        <v>61</v>
      </c>
      <c r="D36" s="94"/>
      <c r="E36" s="114"/>
      <c r="F36" s="95"/>
      <c r="G36" s="115"/>
      <c r="H36" s="96"/>
      <c r="I36" s="100"/>
      <c r="J36" s="100">
        <f t="shared" si="3"/>
        <v>0</v>
      </c>
      <c r="K36" s="100">
        <f t="shared" si="4"/>
        <v>0</v>
      </c>
    </row>
    <row r="37" spans="2:11">
      <c r="B37" s="92" t="s">
        <v>224</v>
      </c>
      <c r="C37" s="94" t="s">
        <v>61</v>
      </c>
      <c r="D37" s="94"/>
      <c r="E37" s="114"/>
      <c r="F37" s="95"/>
      <c r="G37" s="115"/>
      <c r="H37" s="96"/>
      <c r="I37" s="100"/>
      <c r="J37" s="100">
        <f t="shared" si="3"/>
        <v>0</v>
      </c>
      <c r="K37" s="100">
        <f t="shared" si="4"/>
        <v>0</v>
      </c>
    </row>
    <row r="38" spans="2:11">
      <c r="B38" s="92" t="s">
        <v>225</v>
      </c>
      <c r="C38" s="94" t="s">
        <v>61</v>
      </c>
      <c r="D38" s="94"/>
      <c r="E38" s="114"/>
      <c r="F38" s="95"/>
      <c r="G38" s="115"/>
      <c r="H38" s="96"/>
      <c r="I38" s="100"/>
      <c r="J38" s="100">
        <f t="shared" si="3"/>
        <v>0</v>
      </c>
      <c r="K38" s="100">
        <f t="shared" si="4"/>
        <v>0</v>
      </c>
    </row>
    <row r="39" spans="2:11">
      <c r="B39" t="s">
        <v>51</v>
      </c>
      <c r="I39" s="57"/>
      <c r="J39" s="57"/>
      <c r="K39" s="57">
        <f>SUBTOTAL(9,K4:K38)</f>
        <v>0</v>
      </c>
    </row>
  </sheetData>
  <mergeCells count="1">
    <mergeCell ref="M1:N1"/>
  </mergeCells>
  <dataValidations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88" fitToHeight="10" orientation="landscape"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'NATO member currencies'!$A$1:$A$19</xm:f>
          </x14:formula1>
          <xm:sqref>F3:F38</xm:sqref>
        </x14:dataValidation>
        <x14:dataValidation type="list" allowBlank="1" showInputMessage="1" showErrorMessage="1">
          <x14:formula1>
            <xm:f>'CLIN Detail list'!$A$1:$A$35</xm:f>
          </x14:formula1>
          <xm:sqref>B4:B38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17"/>
  <sheetViews>
    <sheetView workbookViewId="0">
      <selection activeCell="F33" sqref="F33"/>
    </sheetView>
  </sheetViews>
  <sheetFormatPr defaultRowHeight="15"/>
  <cols>
    <col min="1" max="1" width="1.7109375" customWidth="1"/>
    <col min="2" max="2" width="28.5703125" bestFit="1" customWidth="1"/>
    <col min="3" max="3" width="15.7109375" bestFit="1" customWidth="1"/>
    <col min="4" max="4" width="20.5703125" customWidth="1"/>
    <col min="5" max="5" width="15.7109375" customWidth="1"/>
    <col min="6" max="6" width="25.42578125" customWidth="1"/>
    <col min="7" max="7" width="50" bestFit="1" customWidth="1"/>
  </cols>
  <sheetData>
    <row r="1" spans="2:8" ht="48.75">
      <c r="B1" s="43" t="s">
        <v>90</v>
      </c>
      <c r="C1" s="43" t="s">
        <v>86</v>
      </c>
      <c r="D1" s="43" t="s">
        <v>88</v>
      </c>
      <c r="F1" s="35" t="s">
        <v>82</v>
      </c>
      <c r="G1" s="23"/>
      <c r="H1" s="23"/>
    </row>
    <row r="2" spans="2:8">
      <c r="B2" s="42" t="s">
        <v>13</v>
      </c>
      <c r="C2" s="42" t="s">
        <v>87</v>
      </c>
      <c r="D2" s="42" t="s">
        <v>17</v>
      </c>
      <c r="F2" s="36" t="s">
        <v>8</v>
      </c>
      <c r="G2" s="36" t="s">
        <v>9</v>
      </c>
      <c r="H2" s="36"/>
    </row>
    <row r="3" spans="2:8">
      <c r="B3" s="109" t="s">
        <v>89</v>
      </c>
      <c r="C3" s="109"/>
      <c r="D3" s="108">
        <v>0</v>
      </c>
      <c r="F3" s="37" t="s">
        <v>58</v>
      </c>
      <c r="G3" s="37"/>
      <c r="H3" s="38">
        <v>0.02</v>
      </c>
    </row>
    <row r="4" spans="2:8">
      <c r="B4" s="109" t="s">
        <v>89</v>
      </c>
      <c r="C4" s="109"/>
      <c r="D4" s="108">
        <v>0</v>
      </c>
      <c r="F4" s="37" t="s">
        <v>45</v>
      </c>
      <c r="G4" s="37"/>
      <c r="H4" s="38">
        <v>0.02</v>
      </c>
    </row>
    <row r="5" spans="2:8">
      <c r="B5" s="109" t="s">
        <v>89</v>
      </c>
      <c r="C5" s="109"/>
      <c r="D5" s="108">
        <v>0</v>
      </c>
      <c r="F5" s="37" t="s">
        <v>14</v>
      </c>
      <c r="G5" s="37"/>
      <c r="H5" s="38">
        <v>0.02</v>
      </c>
    </row>
    <row r="6" spans="2:8">
      <c r="B6" s="109" t="s">
        <v>89</v>
      </c>
      <c r="C6" s="109"/>
      <c r="D6" s="108">
        <v>0</v>
      </c>
      <c r="F6" s="37" t="s">
        <v>83</v>
      </c>
      <c r="G6" s="39" t="s">
        <v>139</v>
      </c>
      <c r="H6" s="38" t="s">
        <v>84</v>
      </c>
    </row>
    <row r="7" spans="2:8">
      <c r="B7" s="109" t="s">
        <v>89</v>
      </c>
      <c r="C7" s="109"/>
      <c r="D7" s="108">
        <v>0</v>
      </c>
    </row>
    <row r="8" spans="2:8">
      <c r="B8" s="17"/>
      <c r="C8" s="17"/>
      <c r="D8" s="18"/>
    </row>
    <row r="9" spans="2:8">
      <c r="B9" s="17"/>
      <c r="C9" s="17"/>
      <c r="D9" s="21"/>
    </row>
    <row r="10" spans="2:8" s="2" customFormat="1">
      <c r="B10"/>
      <c r="C10"/>
      <c r="D10"/>
      <c r="E10" s="3"/>
      <c r="F10" s="3"/>
      <c r="G10" s="3"/>
    </row>
    <row r="11" spans="2:8">
      <c r="B11" s="40" t="s">
        <v>85</v>
      </c>
      <c r="C11" s="3"/>
      <c r="D11" s="3"/>
    </row>
    <row r="12" spans="2:8">
      <c r="B12" s="41" t="s">
        <v>45</v>
      </c>
      <c r="C12" s="6"/>
    </row>
    <row r="13" spans="2:8">
      <c r="B13" s="41" t="s">
        <v>58</v>
      </c>
    </row>
    <row r="14" spans="2:8">
      <c r="B14" s="41" t="s">
        <v>10</v>
      </c>
    </row>
    <row r="15" spans="2:8">
      <c r="B15" s="41" t="s">
        <v>59</v>
      </c>
    </row>
    <row r="16" spans="2:8">
      <c r="B16" s="41" t="s">
        <v>75</v>
      </c>
    </row>
    <row r="17" spans="2:2">
      <c r="B17" s="41" t="s">
        <v>76</v>
      </c>
    </row>
  </sheetData>
  <pageMargins left="0.70866141732283472" right="0.70866141732283472" top="0.74803149606299213" bottom="0.74803149606299213" header="0.31496062992125984" footer="0.31496062992125984"/>
  <pageSetup paperSize="9" fitToHeight="3" orientation="landscape" horizontalDpi="1200" verticalDpi="1200" r:id="rId1"/>
  <headerFooter>
    <oddHeader>&amp;CNATO UNCLASSIFIED&amp;RCO-14252-NNMS</oddHeader>
    <oddFooter>&amp;CNATO UNCLASSIFIED&amp;RCO-14252-NNMS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ct:contentTypeSchema ct:_="" ma:_="" ma:contentTypeName="Project Site Document" ma:contentTypeID="0x01010003140F17DAE1454ABDA14C50CCC50BF0" ma:contentTypeVersion="" ma:contentTypeDescription="" ma:contentTypeScope="" ma:versionID="bd43af676a2795f5b39f531f6a6ac8c5" xmlns:ct="http://schemas.microsoft.com/office/2006/metadata/contentType" xmlns:ma="http://schemas.microsoft.com/office/2006/metadata/properties/metaAttributes">
<xsd:schema targetNamespace="http://schemas.microsoft.com/office/2006/metadata/properties" ma:root="true" ma:fieldsID="43b73e4f7158d8d7cc7bcf1e2d5699a1" ns2:_="" xmlns:xsd="http://www.w3.org/2001/XMLSchema" xmlns:xs="http://www.w3.org/2001/XMLSchema" xmlns:p="http://schemas.microsoft.com/office/2006/metadata/properties" xmlns:ns2="$ListId:03 Execution;">
<xsd:import namespace="$ListId:03 Execution;"/>
<xsd:element name="properties">
<xsd:complexType>
<xsd:sequence>
<xsd:element name="documentManagement">
<xsd:complexType>
<xsd:all>
<xsd:element ref="ns2:Owner" minOccurs="0"/>
<xsd:element ref="ns2:Status" minOccurs="0"/>
<xsd:element ref="ns2:Links" minOccurs="0"/>
</xsd:all>
</xsd:complexType>
</xsd:element>
</xsd:sequence>
</xsd:complexType>
</xsd:element>
</xsd:schema>
<xsd:schema targetNamespace="$ListId:03 Execution;"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Owner" ma:index="8"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9" nillable="true" ma:displayName="Status" ma:default="Draft" ma:internalName="Status">
<xsd:simpleType>
<xsd:restriction base="dms:Choice">
<xsd:enumeration value="Draft"/>
<xsd:enumeration value="Ready For Review"/>
<xsd:enumeration value="Final"/>
</xsd:restriction>
</xsd:simpleType>
</xsd:element>
<xsd:element name="Links" ma:index="10" nillable="true" ma:displayName="Links" ma:internalName="Links">
<xsd:simpleType>
<xsd:restriction base="dms:Unknow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p:properties xmlns:p="http://schemas.microsoft.com/office/2006/metadata/properties" xmlns:xsi="http://www.w3.org/2001/XMLSchema-instance"><documentManagement><Status xmlns="$ListId:03 Execution;">Draft</Status><Links xmlns="$ListId:03 Execution;" xsi:nil="true"/><Owner xmlns="$ListId:03 Execution;"><UserInfo><DisplayName></DisplayName><AccountId xsi:nil="true"></AccountId><AccountType/></UserInfo></Owner></documentManagement></p:properties>
</file>

<file path=customXml/itemProps1.xml><?xml version="1.0" encoding="utf-8"?>
<ds:datastoreItem xmlns:ds="http://schemas.openxmlformats.org/officeDocument/2006/customXml" ds:itemID="{3397CFDF-1A29-4E66-9B5A-584113DC8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03 Execution;"/>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9AFE8-A7DC-4FC5-B9E8-637AC383A9DF}">
  <ds:schemaRefs>
    <ds:schemaRef ds:uri="http://schemas.microsoft.com/sharepoint/v3/contenttype/forms"/>
  </ds:schemaRefs>
</ds:datastoreItem>
</file>

<file path=customXml/itemProps3.xml><?xml version="1.0" encoding="utf-8"?>
<ds:datastoreItem xmlns:ds="http://schemas.openxmlformats.org/officeDocument/2006/customXml" ds:itemID="{472B4FBE-C424-4CD1-AFFC-B4585A419F6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ListId:03 Execution;"/>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Instructions</vt:lpstr>
      <vt:lpstr>automated check</vt:lpstr>
      <vt:lpstr>Offer Summary</vt:lpstr>
      <vt:lpstr>CLIN Summary</vt:lpstr>
      <vt:lpstr>Labour</vt:lpstr>
      <vt:lpstr>Material</vt:lpstr>
      <vt:lpstr>Travel</vt:lpstr>
      <vt:lpstr>ODC</vt:lpstr>
      <vt:lpstr>Rates</vt:lpstr>
      <vt:lpstr>CLIN Detail list</vt:lpstr>
      <vt:lpstr>NATO member currencies</vt:lpstr>
      <vt:lpstr>BASE</vt:lpstr>
      <vt:lpstr>Clin_List</vt:lpstr>
      <vt:lpstr>CLIN1</vt:lpstr>
      <vt:lpstr>CLIN2</vt:lpstr>
      <vt:lpstr>CLIN3</vt:lpstr>
      <vt:lpstr>'CLIN Summary'!Print_Area</vt:lpstr>
      <vt:lpstr>Instructions!Print_Area</vt:lpstr>
      <vt:lpstr>Labour!Print_Area</vt:lpstr>
      <vt:lpstr>Material!Print_Area</vt:lpstr>
      <vt:lpstr>ODC!Print_Area</vt:lpstr>
      <vt:lpstr>'Offer Summary'!Print_Area</vt:lpstr>
      <vt:lpstr>Rates!Print_Area</vt:lpstr>
      <vt:lpstr>Travel!Print_Area</vt:lpstr>
      <vt:lpstr>Tot_Labour</vt:lpstr>
      <vt:lpstr>Tot_Material</vt:lpstr>
      <vt:lpstr>Tot_ODC</vt:lpstr>
      <vt:lpstr>Tot_OS_Base</vt:lpstr>
      <vt:lpstr>Tot_Travel</vt:lpstr>
      <vt:lpstr>Ying</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Green Sarah</dc:creator>
  <cp:lastModifiedBy>Hubner Ole</cp:lastModifiedBy>
  <cp:lastPrinted>2018-08-17T12:06:07Z</cp:lastPrinted>
  <dcterms:created xsi:type="dcterms:W3CDTF">2017-07-10T07:03:59Z</dcterms:created>
  <dcterms:modified xsi:type="dcterms:W3CDTF">2020-12-11T09:03:35Z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0x01010003140F17DAE1454ABDA14C50CCC50BF0</vt:lpwstr>
  </property>
</Properties>
</file>